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385" tabRatio="845" activeTab="7"/>
  </bookViews>
  <sheets>
    <sheet name="naslov" sheetId="1" r:id="rId1"/>
    <sheet name="opći uvjeti" sheetId="2" r:id="rId2"/>
    <sheet name="ventilacija" sheetId="3" r:id="rId3"/>
    <sheet name="otprašivanje" sheetId="4" r:id="rId4"/>
    <sheet name="Sustav za gašenje iskre" sheetId="5" r:id="rId5"/>
    <sheet name="elektroinstalacije" sheetId="6" r:id="rId6"/>
    <sheet name="elektroinstalacije gašenje" sheetId="7" r:id="rId7"/>
    <sheet name="rekap" sheetId="8" r:id="rId8"/>
  </sheets>
  <definedNames>
    <definedName name="_xlnm.Print_Area" localSheetId="0">'naslov'!$A$1:$H$44</definedName>
    <definedName name="_xlnm.Print_Area" localSheetId="3">'otprašivanje'!$B$1:$G$61</definedName>
    <definedName name="_xlnm.Print_Area" localSheetId="7">'rekap'!$B$1:$D$13</definedName>
    <definedName name="_xlnm.Print_Area" localSheetId="2">'ventilacija'!$B$1:$G$88</definedName>
  </definedNames>
  <calcPr fullCalcOnLoad="1"/>
</workbook>
</file>

<file path=xl/sharedStrings.xml><?xml version="1.0" encoding="utf-8"?>
<sst xmlns="http://schemas.openxmlformats.org/spreadsheetml/2006/main" count="452" uniqueCount="256">
  <si>
    <t>UKUPNO</t>
  </si>
  <si>
    <t>JED.</t>
  </si>
  <si>
    <t>JED.CIJENA</t>
  </si>
  <si>
    <t>kom</t>
  </si>
  <si>
    <t>m</t>
  </si>
  <si>
    <t>REKAPITULACIJA</t>
  </si>
  <si>
    <t>A.</t>
  </si>
  <si>
    <t>KOL</t>
  </si>
  <si>
    <t>komplet</t>
  </si>
  <si>
    <t>kg</t>
  </si>
  <si>
    <t>Sitni potrošni materijal za montažu opreme i materijala.</t>
  </si>
  <si>
    <t>OAH 1-L 425×125</t>
  </si>
  <si>
    <t>VENTILACIJA UKUPNO:</t>
  </si>
  <si>
    <t>Montaža do pune pogonske gotovosti uključivo balansiranje sustava, tlačne probe, pribava atesta ispitivanja učinkovitosti ventilacije i ispitivanja buke, garancije.</t>
  </si>
  <si>
    <r>
      <t xml:space="preserve">Uređaj ima </t>
    </r>
    <r>
      <rPr>
        <b/>
        <sz val="11"/>
        <color indexed="8"/>
        <rFont val="Times New Roman"/>
        <family val="1"/>
      </rPr>
      <t>potpuno odvojene struje</t>
    </r>
    <r>
      <rPr>
        <sz val="11"/>
        <color indexed="8"/>
        <rFont val="Times New Roman"/>
        <family val="1"/>
      </rPr>
      <t xml:space="preserve"> zraka kako bi se izbjeglo miješanje i kontaminacija s otpadnim zrakom koji može  sadržavati neželjene plinove, viruse, mirise i bakterije.</t>
    </r>
  </si>
  <si>
    <t>Tehničke karakteristike</t>
  </si>
  <si>
    <t>Hlađenje</t>
  </si>
  <si>
    <t>Grijanje</t>
  </si>
  <si>
    <t>tok = -15/-15,4°C db/wb</t>
  </si>
  <si>
    <t>ti = 20°C</t>
  </si>
  <si>
    <t>Rashladni krug</t>
  </si>
  <si>
    <t>Radna tvar = R 410A</t>
  </si>
  <si>
    <t>Električni podaci</t>
  </si>
  <si>
    <t>Napajanje  = 400/3/50 Hz</t>
  </si>
  <si>
    <t>Ostali podaci</t>
  </si>
  <si>
    <t>Priključak odvoda kondenzata  = 1“</t>
  </si>
  <si>
    <t>ili jednakovrijedan (navesti ime proizvoda i proizvođača) ______________________________________:</t>
  </si>
  <si>
    <t>Prije narudžbe ventilacijske komore točno definirati stranu posluživanja, te sastav elemenata komore.</t>
  </si>
  <si>
    <t xml:space="preserve">Samostalni ventilacijski uređaj za dobavu 100% svježeg vanjskog zraka u kompaktnoj izvedbi. Uređaj je namijenjen za vanjsku ili unutarnju ugradnju i ima funkcije filtracije, rekuperacije, grijanja, hlađenja, odvlaživanja, sušenja zraka i free coolinga. </t>
  </si>
  <si>
    <t>Δpext tlak = 300 Pa / max 600 Pa</t>
  </si>
  <si>
    <t>Δpext odsis = 300 Pa / max 600 Pa</t>
  </si>
  <si>
    <t>tok =35/24°C db/wb</t>
  </si>
  <si>
    <t>tp = 26/18°C db/wb</t>
  </si>
  <si>
    <t>Qh uk = 12,3 kW</t>
  </si>
  <si>
    <t>Qh osj = 8,2 kW</t>
  </si>
  <si>
    <t>ti = 18,0°C</t>
  </si>
  <si>
    <t>x = 11 g/kg</t>
  </si>
  <si>
    <t>EER = 3,66</t>
  </si>
  <si>
    <t>tp = 20/12°C db/wb</t>
  </si>
  <si>
    <t>Qg = 19,3 kW</t>
  </si>
  <si>
    <t>COP = 3,74</t>
  </si>
  <si>
    <t>Br. kompresora = 1</t>
  </si>
  <si>
    <t>Stupnjevi regulacije  = 12-100% inverter</t>
  </si>
  <si>
    <t>Nel = 4,5 kW - pri radnim uvjetima hlađenja</t>
  </si>
  <si>
    <t>Nel = 6,0 kW - pri radnim uvjetima grijanja</t>
  </si>
  <si>
    <t>Maksimalna struja = 23,5 A</t>
  </si>
  <si>
    <t>Maksimalna dopuštena el. snaga = 10,5 kW</t>
  </si>
  <si>
    <t>Zvučni tlak = 60 dB(A) @ 1 m</t>
  </si>
  <si>
    <t>v/š/d = 1025/950/1895 mm</t>
  </si>
  <si>
    <t>Masa = 350 kg</t>
  </si>
  <si>
    <t>Proizvod kao Clivet, tip CPAN-XHE3 vel. 1</t>
  </si>
  <si>
    <r>
      <t xml:space="preserve">Uređaj radi s konstantnom temperaturom ubacivanja i </t>
    </r>
    <r>
      <rPr>
        <b/>
        <sz val="11"/>
        <color indexed="8"/>
        <rFont val="Times New Roman"/>
        <family val="1"/>
      </rPr>
      <t>kontrolom sadržaja vlage</t>
    </r>
    <r>
      <rPr>
        <sz val="11"/>
        <color indexed="8"/>
        <rFont val="Times New Roman"/>
        <family val="1"/>
      </rPr>
      <t xml:space="preserve"> u zraku tijekom ljetnih mjeseci čime se temeljnom sustavu hlađenja omogućuje rad u području senzibilnog hlađenja te time znatna uštede energije, povećanje udobnosti i održavanje zadanih mikroklimatskih uvjeta u prostoru.</t>
    </r>
  </si>
  <si>
    <r>
      <t xml:space="preserve">Uređaj je opremljen filterima zraka F7/G4, tlačnim i odsisnim frekventnim ventilatorima s EC motorima, glikolnim rekuperatorom, integriranom dizalicom topline s </t>
    </r>
    <r>
      <rPr>
        <b/>
        <sz val="11"/>
        <color indexed="8"/>
        <rFont val="Times New Roman"/>
        <family val="1"/>
      </rPr>
      <t>inverterskim kompresorima</t>
    </r>
    <r>
      <rPr>
        <sz val="11"/>
        <color indexed="8"/>
        <rFont val="Times New Roman"/>
        <family val="1"/>
      </rPr>
      <t>, isparivačem, dogrijačem, kondenzatorom, četveroputnim ventilom, diferencijalnim presostatima zaprljanosti filtera, automatikom i drugim sigurnosnim i regulacijskim elementima, elemenata automatske regulacije  i elektro upravljačkog ormara i svim ostalim potrebnim priborom, priključcima i dijelovima za rad do potpune pogonske gotovosti.</t>
    </r>
  </si>
  <si>
    <r>
      <t xml:space="preserve">Uređaj treba isporučiti sa </t>
    </r>
    <r>
      <rPr>
        <b/>
        <sz val="11"/>
        <color indexed="8"/>
        <rFont val="Times New Roman"/>
        <family val="1"/>
      </rPr>
      <t>Modbus</t>
    </r>
    <r>
      <rPr>
        <sz val="11"/>
        <color indexed="8"/>
        <rFont val="Times New Roman"/>
        <family val="1"/>
      </rPr>
      <t xml:space="preserve"> sučeljem.</t>
    </r>
  </si>
  <si>
    <t>Q dogrijača = 1,1 kW</t>
  </si>
  <si>
    <t>Oprema i armatura klimatizacijske komore koja se ugrađuje ukoliko nije u opsegu isporuke ventilacijske komore:</t>
  </si>
  <si>
    <t xml:space="preserve"> - kuglasti sifon, eliminator kapljica</t>
  </si>
  <si>
    <t xml:space="preserve">Fiksna žaluzina sa zaštitnom žičanom mrežicom kao proizvod „KLIMAOPREMA“ ili jednakovrijedan _________________. </t>
  </si>
  <si>
    <t>tip FŽ 585×600</t>
  </si>
  <si>
    <t xml:space="preserve">FD25-350×250-M230-S </t>
  </si>
  <si>
    <t>Regulacijske klapne za balansiranje grana tlačnih i odsisnih limenih kanala kao proizvod "KLIMAOPREMA" ili jednakovrijedan _______________.</t>
  </si>
  <si>
    <t>Kanalni prigušivač buke za montažu u kvadratne kanale kao proizvod "KLIMAOPREMA" ili jednakovrijedan _______________ tip PZ 100/50.</t>
  </si>
  <si>
    <t>600×300 mm, L = 1000 mm</t>
  </si>
  <si>
    <t>Aluminijske tlačne i odsisne rešetke sa regulacijom količine zraka kao proizvod “KLIMAOPREMA” ili jednakovrijedan __________________</t>
  </si>
  <si>
    <t>OAH 1-L 825×125</t>
  </si>
  <si>
    <t>Pocinčani limeni kanali u kompletu sa koljenima, račvama, fazonskim i prijelaznim komadima te ovjesom, za izradu tlačne i odsisne ventilacije.</t>
  </si>
  <si>
    <t>Izolacija tlačnih i odsisnih kanala gotovom izolacijom kao proizvod "ARMAFLEX" ili jednakovrijedan ______________, tip AC debljine 13 mm, za hladne pogone koeficijent paronepropusnosti m &gt; 7000, u kompletu sa trakama za rubove i ljepilom. Oblaganje kanala unutar objekta.</t>
  </si>
  <si>
    <t>m2</t>
  </si>
  <si>
    <t>Toplinska izolacija tlačnih i odsisnih kanala izvan građevine dodatnom izolacijom, mineralna vuna 50 mm u oblozi Al. lima 0,5 mm.</t>
  </si>
  <si>
    <t>Čelični profili za ovjes i pridržavanje opreme i kanala, iz čeličnih profila sve bojano antikorozivno. </t>
  </si>
  <si>
    <t>Čelični profili za izradu postolja klima komore uz objekt, antikorozivno bojano te dva puta bojano lak bojom po odabiru Investitora.</t>
  </si>
  <si>
    <t>Izrada betonskih temelja za noge postolja klima komore nije predmet ovog troškovnika.</t>
  </si>
  <si>
    <t>Kontrorola unaprijed montiranih elemenata automatske regulacije na objektu:</t>
  </si>
  <si>
    <t>kanalni ili prostorni osjetnici temperature i vlage, kanalni prostorni osjetnici tlaka, sobnih upravljačkih jedinica,  regulacijskih ventila s pogonima, cjevnih termostata i graničnika.</t>
  </si>
  <si>
    <t xml:space="preserve">Kontrola kabelske instalacije ; </t>
  </si>
  <si>
    <t>unparijed položeni, označeni i spojeni kablovi na oba kraja. Kablovi moraju biti zaštićeni kabelskim kanalicama ili plastičnim cijevima, uvućeni u ormar i spojeni sukladno shemi proizvođača.</t>
  </si>
  <si>
    <t>Radovi pri puštanju kompletne instalacije u pogon i usklađivanje djelovanja opreme za automatiku u polju s instalacijom elektromotornog pogona.</t>
  </si>
  <si>
    <t xml:space="preserve">Izrada konačnih aplikacijskih shema, te davanje tehničke dokumentacije.  </t>
  </si>
  <si>
    <t>Obuka kadrova korisnika za osnovni servis i intervencije.</t>
  </si>
  <si>
    <t>A. VENTILACIJA</t>
  </si>
  <si>
    <t>Troškovi osiguranja i transporta, uključivo privremena i okončana čišćenja prostora izvođenja radova s odvozom otpada na gradsku deponiju te povrat preostalog materijala s gradilišta.</t>
  </si>
  <si>
    <t>V' = 1.550/1.380 m³/h (min 1.000 - max 1.900 m3/h)</t>
  </si>
  <si>
    <t>Protupožarne zaklopke sa krajnjim  prekidačem i elektromotornim pogonom (230V/50Hz) za indikaciju položaja leptira kao proizvod "KLIMAOPREMA" ili jednakovrijedan ______________, pravokutna tip FD25, klase vatrootpornosti EI90. Položaj elektromotora zaklopke bočno na vertikalnoj strani zaklopke.</t>
  </si>
  <si>
    <t>RZ-P 250×200 mm</t>
  </si>
  <si>
    <t>RZ-P 250×250 mm</t>
  </si>
  <si>
    <t>Građevinska pripomoć na ugradnji ventilacijskih kanala i protupožarnih zaklopki. U sklopu stavke je i bušenje potrebnih otvora u zidovima za prolaz kanala i ugradnju požarnih zaklopki (400×300mm - 2 kom)</t>
  </si>
  <si>
    <t>B.</t>
  </si>
  <si>
    <t>B. OTPRAŠIVANJE</t>
  </si>
  <si>
    <t>OTPRAŠIVANJE UKUPNO:</t>
  </si>
  <si>
    <t>Suhi vrećasti visokoučinski industrijski
filtar u protueksplozijskoj ATEX
izvedbi tip 3KFPEx80, filtarske površine
84m2 dovoljne za kapacitet otsisnog
ventilatora do 8.000m3/h.
Elementi filtra:
- kučište od poc. lima debljine
2 i 3mm,
- antistatik filtar vrece,
- elementi protueksplozijske i
protupožarne zaštite,
- servisna kontrolna vrata,
- suhi vod za gašenje,
- protutlačni sustav otresanja
komprimiranim zrakom,
- ulazna komora unutar filtra
- pražnjenja materijala se vrši u
metalne kante koje su na dnu
filterske jedinice.
Dimenzije filterske jedinice (ŠxDxV):
1800x2400x7600mm
*Filtar se isporučuje u elementima i
montira na temeljnu ploću koju izvodi
Investitor prema dobivenim tehničkim
podlogama.
**Proizvod je u cijelosti KIMEL-FILTRI.</t>
  </si>
  <si>
    <t>Protupožrna pneumatska giljotina
vatrootpornosti 120 min u ATEX izvedbi
na odsisnom kanalu na izlazu iz hale. Promjer odsisnog kanala iznosi 355 mm.</t>
  </si>
  <si>
    <t>Centrifugalni ventilator u
protueksplozijskoj izvedbi za Zonu 22,
kategorija uređaja ATEX 3D u kompletu
s potrebnim nosačima, okapnicama,
prelaznim komadima.
Q= 7.500-8.000 m3/h, dp=2074 Pa
P = 11 kW.
Rotor ventilatora je statički i dinamički
balansiran.
*Komplet sa pogonskim elektromotorom
kalse učinkovitosti IE3.
**Ventilator se montira na temelje koje
izvodi Investitor prema dobivenim
tehničkim podlogama.</t>
  </si>
  <si>
    <t>Ormar automatike filterske jedinice.
PLC za upravljanje i zaštitu svih
potrošaća na filterskoj jedinici
i sustavu otprašivanja.
Zaštita i upravljanje motorom ventilatora
se vrši preko frekvencijskog pretvarača
snage 11kW renomiranog proizvođača
ABB ili Danfoss.
Uključeni svi potrebni senzori i kablovi.
Oprema u ormaru je od renomiranog
proizvođača ABB i/ili Beckhoff i/ili
Schrack i/ili Weintek.
*Proizvođač KIMEL-FILTRI.</t>
  </si>
  <si>
    <t xml:space="preserve">FD25-600×500-M230-S </t>
  </si>
  <si>
    <t>600×900 mm, L = 2000 mm</t>
  </si>
  <si>
    <t>900×600 mm, L = 2000 mm</t>
  </si>
  <si>
    <t>OAH 1-L 1025×425</t>
  </si>
  <si>
    <t>Kanalni filter klase M5 za montažu u kvadratne kanale kao proizvod "TROX" ili jednakovrijedan _______________</t>
  </si>
  <si>
    <t>UCA-1-SPF/1015x710x650 (PFC 592x592x600-PLA, PFC 287x592x600-PLA)</t>
  </si>
  <si>
    <t>Ventilacijski spiro kanali u kompletu sa koljenima, račvama, prijelaznim komadima, brtvama.</t>
  </si>
  <si>
    <t>Ø160 mm</t>
  </si>
  <si>
    <t>Ø250 mm</t>
  </si>
  <si>
    <t>Ø355 mm</t>
  </si>
  <si>
    <t>Toplinska izolacija tlačnih i odsisnih kanala i opreme izvan građevine dodatnom izolacijom, mineralna vuna 50 mm u oblozi Al. lima 0,5 mm.</t>
  </si>
  <si>
    <t>Izrada betonskog temelja za postavljanje opreme na otvorenom. Visina temelja označava visinu iznad okolnog tla te je potrebno dodati i podzemni dio temelja. U stavku je potrebno ukalkulirati sav potreban materijal i opremu te iskop i odvoz zemlje, u kompletu sa potrebnom armaturom i oplatom. Napomena:točne dimenzije temelja definirati nakon narudžbe opreme.</t>
  </si>
  <si>
    <t>2700x2100 mm;h=200 mm</t>
  </si>
  <si>
    <t>1000x1000 mm;h=200 mm</t>
  </si>
  <si>
    <t>Spoj na postojeći razvod komprimiranog zraka unutar hale uvarivanjem čelične cijevi DN15. U stavku uključen sav sitni spojni i brtveni materijal.</t>
  </si>
  <si>
    <t>Kuglasta slavina navojna, NP16.</t>
  </si>
  <si>
    <t>DN 15</t>
  </si>
  <si>
    <t>Čelične šavne cijevi u kompletu sa koljenima i T-komadima (u cijenu 1m cijevi računa se i 1 fazonski komad), NP16:</t>
  </si>
  <si>
    <r>
      <t>DN 15</t>
    </r>
    <r>
      <rPr>
        <sz val="11"/>
        <rFont val="Symbol"/>
        <family val="1"/>
      </rPr>
      <t xml:space="preserve"> (Æ</t>
    </r>
    <r>
      <rPr>
        <sz val="11"/>
        <rFont val="Times New Roman"/>
        <family val="1"/>
      </rPr>
      <t xml:space="preserve"> 21,3×2,3 mm)</t>
    </r>
  </si>
  <si>
    <t>Antikorozivna zaštita čeličnih cijevi, profila ovjesa cjevovoda, sa prethodnim čišćenjem od rđe.</t>
  </si>
  <si>
    <t>Bojanje čeličnog razvoda komprimiranog zraka identifikacijskom plavom bojom. U kompletu sa bojom i pomoćnim materijalom.</t>
  </si>
  <si>
    <t>DN15</t>
  </si>
  <si>
    <t>Građevinska pripomoć na ugradnji ventilacijskih kanala i protupožarnih zaklopki. U sklopu stavke je i bušenje potrebnih otvora u zidovima za prolaz kanala i ugradnju požarnih zaklopki.</t>
  </si>
  <si>
    <t>R. br.</t>
  </si>
  <si>
    <t>Opis stavke</t>
  </si>
  <si>
    <t>jed. mjere</t>
  </si>
  <si>
    <t>količina</t>
  </si>
  <si>
    <t>cijena</t>
  </si>
  <si>
    <t>iznos</t>
  </si>
  <si>
    <t>NAPOMENA: Budući da je građevina u kojoj se obavlja rekonstrukcija u funkciji, potrebno je pri formiranju ponudbene jedinične cijene voditi računa o faznosti izvođenja radova, te o otežanim uvijetima rada, kao što je rad u više smjena i u neradne dane, otežanoj dopremi materijala i dnevnom odnašanju otpadnog materijala na privremeni gradilišni deponij, svakodnevnom čišćenju prostora i sl., te sve to uključiti kod formiranja jedinične cijene za svaku stavku radova, ovisno koje otežavajuće okolnosti na nju utječu. Izvođač radova je obvezan organizaciju i demobilizaciju gradilišta izvesti prema odredbama Zakona o zaštiti na radu i Pravilnika o zaštiti na radu na privremenim gradilištima. Sve privremene pristupne putove, odlagališta materijala, pomoćne skele i druge zaštitne mjere izvođač mora izvesti, održavati ih i ukloniti ih tako, da ne ugrozi živote susjeda i odvijanje ostalih radova u građevini i na kraju sve vanjske površine koje su se koristile u tijeku izvedbe radova očistiti.</t>
  </si>
  <si>
    <t>Sve radove izvoditi na siguran način po pravilima struke u beznaponskom stanju.</t>
  </si>
  <si>
    <t>Jedinična cijena uključuje:
 - potrebne zaštite svega što treba štititi, uklanjanje zaštita nakon završetka radova,
 - sve unutarnje pretovare, transporte i radne skele,
 - primjena mjera zaštite na radu i drugih važećih propisa,
 - čišćenje u tijeku izvedbe radova i završno čišćenje nakon završetka radova, 
 - rad, sve pripremne i završne radove,
 - materijal, osnovni i pomoćni,
 - odvoz materijala na gradsku deponiju, uključivo troškovi deponiranja i zbrinjavanja.</t>
  </si>
  <si>
    <t>1.1.</t>
  </si>
  <si>
    <t>Prije početka izvođenja radova izvode se pripremno-demontažni radovi koji obuhvaćaju:
- snimanje situacije i mogućnosti izvedbe radova,
- koordinacija dinamike izvođenja s tehničkom službom i korisnikom,
- izvođenje radova može se odvijati isključivo uz prethodno obavješetenje i dozvolu odgovorne osobe.</t>
  </si>
  <si>
    <t>kompl.</t>
  </si>
  <si>
    <t>1.2.</t>
  </si>
  <si>
    <t xml:space="preserve">Dobava, polaganje u kabelske police te spajanje napojnog kabela NYY-J 5x10 mm2 od razdjelnika R-POGON (rezervni rastavljač F14) do novog razdjelnika R-POGON-2. U stavku uključen spojni materijal i izrada spoja za navedeni napojni kabel. U cijenu uračunati izradu sheme izvedenog stanja ormara R-POGON.    </t>
  </si>
  <si>
    <t>1.3.</t>
  </si>
  <si>
    <t xml:space="preserve">Dobava, postava i spajanje nadgradnog ormara IP30 zaštite, prema shemi “R-POGON-2", dimenzija (šxvxd) 600×600×300mm. Ormar je izrađen od plastificiranog čeličnog lima RAL 7035. Vrata aparatnih polja su neprozirna. Oznaku razdjelnika kao i natpise na vratima izvesti na graviranim plastičnim pločicama. Razdjelnik je opremljen bravicama na vratima, te nosačem za jednopolnu shemu. U razdjelnik ugraditi slijedeću opremu prema jednopolnoj shemi:
- odvodnik prenapona 3P+N, Iimp=25kA/100kA - 1 kom.,
- minijaturni automatski prekidač NG125N, fiksni, 3-p, 25kA, In=40A, montaža na ploču - 1 kom.,
- Minijaturni automatski prekidač, 25A, C karakteristike, 4-polni, 35 kA - 1 kom.,
- Minijaturni automatski prekidač, 32A, C karakteristike, 3-polni, 35 kA - 1 kom.,
- Minijaturni automatski prekidač, 25A, C karakteristike, 3-polni, 35 kA - 1 kom.,
- Minijaturni automatski prekidač, 16A, C karakteristike, 1-polni, 35 kA - 1 kom.,
- Minijaturni automatski prekidač, 10A, C karakteristike, 1-polni, 35 kA - 1 kom., 
- Minijaturni automatski prekidač, 4A, B karakteristike, 1-polni, 35 kA - 1 kom.,
- Minijaturni automatski prekidač, 4A, C karakteristike, 1-polni, 35 kA - 3 kom.,
- Rastavna sklopka 100A, NH000, 3-p - 1kom.,
- Rastalni osigurač 35A - 3 kom.,
- Instalacijski sklopnik 230V 1P, 1NO, 16A - 3 kom.,
- Grebenasta sklopka 12A 1P 1-0-2 90 stupnjeva, - 3 kom.,
- Minijaturni relej, 230V, sa dva preklopna kontakta, 2NO, uključivo podnožje, - 6 kom.,
</t>
  </si>
  <si>
    <t>- Signalne LED lampice, 230 VAC, zelene - 3 kom.,
- Signalne LED lampice, 230 VAC, crvene - 3 kom.,
- sva potrebna montažna i spojna oprema potrebna za ugradnju opreme u ormare; N i PE  sabirnice, redne stezaljke, spojni vodovi, plastične kanalice, uvodnice, natpisne pločice, te ostali potrebni sitni spojni i montažni materijal i pribor.  U cijenu uračunati izradu sheme izvedenog stanja ormara.</t>
  </si>
  <si>
    <t>1.4.</t>
  </si>
  <si>
    <t xml:space="preserve">Dobava, ugradnja i spajanje vodova za napajanje elemenata instalacija. Polaganje vodova u postojeće kabelske police i PNT instalacijske cijevi na zidovima:                                                                       </t>
  </si>
  <si>
    <t>1.4.1.</t>
  </si>
  <si>
    <t xml:space="preserve"> - N2XH 2x1,0 mm2 </t>
  </si>
  <si>
    <t>1.4.2.</t>
  </si>
  <si>
    <t xml:space="preserve"> - NYY-J 3x1,0 mm2</t>
  </si>
  <si>
    <t>1.4.3.</t>
  </si>
  <si>
    <t xml:space="preserve"> - N2XH-J 3x1,0 mm2</t>
  </si>
  <si>
    <t>1.4.4.</t>
  </si>
  <si>
    <t xml:space="preserve"> - NYY-J 5x1,0 mm2</t>
  </si>
  <si>
    <t>1.4.5.</t>
  </si>
  <si>
    <t xml:space="preserve"> - NYY-J 5x4 mm2</t>
  </si>
  <si>
    <t>1.4.6.</t>
  </si>
  <si>
    <t xml:space="preserve"> - NYY-J 5x6 mm2</t>
  </si>
  <si>
    <t>1.4.7.</t>
  </si>
  <si>
    <t xml:space="preserve"> - JB-H(St)H 2x2x0,8 mm</t>
  </si>
  <si>
    <t>1.5.</t>
  </si>
  <si>
    <t>Dobava, isporuka i montaža na strop i zid PNT cijevi , a za polaganje instalacionih vodova:</t>
  </si>
  <si>
    <t>1.5.1.</t>
  </si>
  <si>
    <t xml:space="preserve"> - PNT cijev Φ20 mm</t>
  </si>
  <si>
    <t>1.5.2.</t>
  </si>
  <si>
    <t xml:space="preserve"> - PNT cijev Φ25 mm</t>
  </si>
  <si>
    <t>1.6.</t>
  </si>
  <si>
    <t>Dobava i montaža metalnih pocinčanih kabelskih polica PK 100 + PPK 100 punog profila za vođenje vodova jake struje. Kabelske police se postavljaju na zidne ili stropne nosače s konzolama koji dolaze na svaki dužni metar trase. Stavka uključuje police, poklopce, kutne elemente, nosače i konzole, i sav montažni materijal.</t>
  </si>
  <si>
    <t>1.7.</t>
  </si>
  <si>
    <t>Dobava i polaganje na kabelske police cijelom njihovom duljinom voda P/M-Y 1x25 mm2, a od zaštitnih sabirnica u razdjelniku. Vodom uzemljiti kabelske police.</t>
  </si>
  <si>
    <t>1.8.</t>
  </si>
  <si>
    <t>Dobava, isporuka i ugradnja sabirnice za izjednačenje potencijala na kabelsku policu. Sabirnica za prihvat kabela presjeka 2,5-25mm2, te okruglih vodiča 7-10 mm.</t>
  </si>
  <si>
    <t>kom.</t>
  </si>
  <si>
    <t>1.9.</t>
  </si>
  <si>
    <t>Dobava materijala i izvedba uzemljenja, a od sabirnica do ostalih većih metalnih masa. Spajanje na metalne mase obvezno uz upotrebu bakrenih stopica, vijka, matice i nazubljenih pločica. Tip kabela H07V-K 16 mm2. Uključivo spojni materijal (obujmice, vijci, matice, podložne pločice i dr.).</t>
  </si>
  <si>
    <t>1.10.</t>
  </si>
  <si>
    <t xml:space="preserve">Pripomoć monterima strojarskih instalacija, prilikom spajanja opreme. </t>
  </si>
  <si>
    <t>sati</t>
  </si>
  <si>
    <t>1.11.</t>
  </si>
  <si>
    <t xml:space="preserve">Dobava, isporuka, ugradnja, spajanje i označavanje analogno adresibilnog ulazno izlaznog modula minimalno sljedećih karakteristika:
- 4 nadzirana programabilna ulaza
- 2 relejna izlaza 230 VAC
- potpuno progrmabilna fail-safe stanja relejnih izlaza u slučaju potpunog gubitka napajanja i komunikacije
- ugrađen izolator petlje
- ugrađen u zaštitnoj IP 66 plastičnoj kutiji
- sukladno HRN EN54-17 ili jednakovrijedno, HRN EN 54-18 ili jednakovrijedno.
Komplet sa svim priključnim i prespojnim kabelima, radom i potrebnim montažnim materijalom do pune gotovosti.
</t>
  </si>
  <si>
    <t>1.12.</t>
  </si>
  <si>
    <t>Dobava, isporuka i polaganje bezhalogenog vatrodojavnog kabela tipa JB-H(St)H
- poboljšanih svojstava za slučaj požara
- konstrukcija kabela: 2x2x0,8 mm
- bez halogena, bez ispuštanja otrovnih i korozivnih plinova u slučaju požara
- reducirana gustoća dima u slučaju požara
- ne širi plamen u okomitom snopu kabela.</t>
  </si>
  <si>
    <t>1.13.</t>
  </si>
  <si>
    <t>Dobava, isporuka i montaža stropno-zidne metalne obujmice koja ima odobrenje za nošenje kabela s očuvanjem električne funkcije prema HRN DIN 4102-dio 12. Komplet sa zidnim uloškom za pojedinačno nošenje kabela otpornosti 90 minuta.</t>
  </si>
  <si>
    <t>1.14.</t>
  </si>
  <si>
    <t xml:space="preserve">Ispitivanje, programiranje centrale, puštanje u rad i primopredaja ispitnih protokola i vertifikata ovlaštenih institucija. </t>
  </si>
  <si>
    <t>1.15.</t>
  </si>
  <si>
    <t>1.16.</t>
  </si>
  <si>
    <t>1.17.</t>
  </si>
  <si>
    <t>1.18.</t>
  </si>
  <si>
    <t>1.19.</t>
  </si>
  <si>
    <t>Stalno čišćenje gradilišta od preostalog materijala i različite ambalaže, kao i zaštita ugrađene i instalirane opreme od utjecaja radova na objektu (zaštita od prašine, oštećivanja i sl.). 
Čišćenje prostora nakon izvedenih radova, te odvoz otpada na gradsko odlagalište do 50km.</t>
  </si>
  <si>
    <t>Ispitivanje svih instalacija od strane ovlaštenog trgovačkog društva, i to:
- mjerenje otpora izolacije,
- mjerenje otpora uzemljenja i izjednačenja potencijala,
- kontrola efikasnosti zaštite od indirektnog dodira,
- ispitni list razvodnog ormara.
Ispitivanje svih instalacija od strane ovlaštenog trgovačkog društva.</t>
  </si>
  <si>
    <t>Izrada elaborata s certifikatima ugrađene opreme, svom dokumentacijom o izvršenim ispitivanjima instalacije, izjavom izvoditelja o izvedenim radovima i uvjetima održavanja građevine, i predaja investitoru.</t>
  </si>
  <si>
    <t>Izrada dokumentacije izvedenog stanja instalacije s unesenim svim promjenama tijekom izvođenja instalacija. Dokumentacija se sastoji od nacrta i tekstualnog dijela te se predaje Investitoru u elektroničkom obliku (dwg,doc,jpg i xls formati) i na papiru u 4 primjerka.</t>
  </si>
  <si>
    <t>OPĆENITO</t>
  </si>
  <si>
    <t>Ponuditelj je obvezan prije dostavljanja ponude proučiti kompletnu dokumentaciju za nadmetanje temeljem koje će ponuditi izvođenje radova koje su predmet nabave. Ponuditelj se treba upoznati s lokacijom kao i s uvjetima za izvođenje radova, jer iz razloga nepoznavanja istih neće imati pravo na kasniju izmjenu svoje ponude.
Vrijeme izvođenja radova definira investitor prema svojim zahtjevima i faznosti izvođenja. Ponudom obuhvatiti izvođenje izvan radnog vremena (noću,vikendima,praznicima,…)</t>
  </si>
  <si>
    <t>Kod popunjavanja troškovnika potrebno je popuniti sve elemente troškovnika budući da troškovnik sadrži automatske formule za izračunavanje.</t>
  </si>
  <si>
    <t>Sve radove potrebno je izvesti prema opisima iz troškovnika i u svemu prema projektima, tehničkom opisu, proračunima, shemama, detaljima i svim važećim tehničkim propisima, hrvatskim normama, odredbama Zakona o gradnji kao i uputama proizvođača materijala i opreme te pravilima elektro struke.</t>
  </si>
  <si>
    <t>Kod pripreme ponude, ponuditelju se uvjetuje provjeriti rokove dobave materijala i opreme, rokove i način plaćanja da bi izvršio ugovoreni rok bez kašnjenja i bez prava na alternative, a uzrokovano rokovima isporuke ili nestašicom materijala. Izvođač radova dužan je po završetku radova dostaviti Naručitelju upute za rukovanje instalacijama i uređajima na hrvatskom jeziku.</t>
  </si>
  <si>
    <t>Prije početka izvođenja radova, izvođač je dužan izvršiti pregled objekta i o eventualnim odstupanjima projekta od stvarnog stanja pismeno upozoriti Naručitelja.</t>
  </si>
  <si>
    <t>Izvođač radova se mora upoznati s projektnom dokumentacijom prije početka izvođenja radova. Ako uoči nedostatke, treba odmah s uočenim nedostacima upoznati Naručitelja (nadzornog inženjera) i projektanta.</t>
  </si>
  <si>
    <t>Prije početka radova treba odrediti točnu trasu kabela, a tek onda početi s polaganjem vodova i izvođenjem instalacija. Kod toga treba paziti na propisani razmak u odnosu na druge instalacije.</t>
  </si>
  <si>
    <t xml:space="preserve">Mijenjanje projekta od strane izvođača bez pismenih odobrenja Naručitelja (nadzornog inženjera) i projektanta nije dozvoljeno.  </t>
  </si>
  <si>
    <t>Izvođač treba tijekom izvođenja radova na objektu voditi građevinski dnevnik u koji upisuje početak izvođenja radova na objektu, svakodnevno upisuje broj ljudi na radu i poslove koje su obavili, a po potrebi i ostale stavke (vremenski uvjeti, temperatura). U knjigu nadzorni inženjer i Naručitelj upisuju primjedbe na izvedene radove i eventualne promjene prema projektu.</t>
  </si>
  <si>
    <t>Radi normalnog odvijanja radova Izvođač je dužan izvesti sve građevinske predradnje, osigurati prostoriju za smještaj materijala i alata.</t>
  </si>
  <si>
    <t>Prije stavljanja instalacije u pogon i tehničkog pregleda izvođač je dužan izvršiti mjerenja i ispitivanja u svemu prema zahtijevima iz projekta. Za sva mjerenja i ispitivanja koja su izvršena sastaviti odgovarajuće izvještaje, a sva potrebna mjerenja moraju biti uračunati u jedinične cijene i neće se posebno plaćati izuzev ako je to izričito stavkom troškovnika traženo i nuđeno.</t>
  </si>
  <si>
    <t>Izvođač za svoje radove daje garanciju. Garantni rok počinje teći od dana tehničkog prijema instalacije, odnosno od dana predaje instalacije na upotrebu Naručitelju. Izvođač je dužan otkloniti sve nedostatke u garantnom roku. Ako se izvođač ne odazove na poziv Naručitelja da otkloni nedostatke, Naručitelj će iste otkloniti po trećem licu na teret izvođača.</t>
  </si>
  <si>
    <t>Sav korišteni materijal kod izvođenja instalacija mora odgovarati postojećim propisima i normama, kao i popisu u troškovniku. Radove treba izvesti točno po nacrtu i opisu, a po uputama projektanta i nadzornog inženjera. Radove izvesti stručno i solidno.</t>
  </si>
  <si>
    <t>Naručitelj je dužan da tijekom čitave izgradnje objekta osigura stručni nadzor nad izvođenjem radova.</t>
  </si>
  <si>
    <t>Tijekom izvođenja radova izvođač je dužan da sva nastala odstupanja trasa od onih predviđenih projektom unese u projekt, a po završetku radova treba predati Naručitelju projekt stvarno izvedenog stanja.</t>
  </si>
  <si>
    <t>Puštanje instalacije u eksploataciju dozvoljeno je tek nakon obavljenog tehničkog pregleda i dobivanja uporabne dozvole ako se obavlja tehnički pregled. Ako se tehnički pregled ne obavlja puštanje instalacije u pogon je dozvoljeno nakon obavljenog internog tehničkog pregleda ovlaštenih osoba Naručitelja.</t>
  </si>
  <si>
    <t>Ako troškovnikom i tehničkim opisom nije drugačije navedeno, narudžba materijala obuhvaća isporuku pripadajućeg materijala i proizvoda uključujući istovar, skladištenje i otpremu do mjesta ugradnje.</t>
  </si>
  <si>
    <t>Za sav ugrađeni materijal i proizvode treba osigurati i priložiti izjave o svojstvima ( izjave o sukladnosti do donošenja pravilnika ), dokaze o ispravnosti i kvaliteti, od ovlaštene organizacije. Ako nije u tekstu od strane Naručitelja drugačije napisano, ponuđač se obvezuje za ponuđene proizvode, kod predaje ponude, dokazati kvalitet proizvoda i priložiti izjave o svojstvima. To naročito važi za proizvode kojima se kvaliteta (vrijednost) ne vidi na temelju tehničkih podataka.</t>
  </si>
  <si>
    <t>Ponuđač treba, prije davanja ponude, pogledati gradilište, pogledati sve mogućnosti prilaza i mogućnosti dostave.</t>
  </si>
  <si>
    <t>Nadzorni inženjer mora imati uvid u terminski plan te se mora odazvati na svaki poziv. Za svako neopravdano produženje termina koje utvrdi nadzorni inženjer bit će u ugovoru određena kazna.</t>
  </si>
  <si>
    <t>Ako drugačije nije dogovoreno, izvođač treba, bez posebnih zahtjeva, čistiti redovno svoje radno mjesto. Izvođač mora u toku gradnje iz gradilišta odvesti svu građevinsku šutu, sav otpadni materijal i nepotrebne uređaje.</t>
  </si>
  <si>
    <t>Pri izvođenju radova izvođač je dužan voditi računa o već izvedenim radovima na objektu. Ako bi se izvedeni radovi pri montaži električnih instalacija nepotrebno i uslijed nemarnosti i nestručnosti oštetili, troškove štete snosit će izvođač instalacija.</t>
  </si>
  <si>
    <t>Svaki izvođač ima pravo izbora kome će dati ispitati kvalitetu i funkcionalnost, no to svakako mora biti ovlaštena organizacija. Troškove ispitivanja snosi izvođač elektroradova.</t>
  </si>
  <si>
    <t>Bez obzira na eventualnu nepotpunost ili tiskarsku grešku u opisu troškovnika, projekta, za Izvođača je uvjet završiti posao do potpune gotovosti (uporabe) bez dodatne naknade.</t>
  </si>
  <si>
    <t>Ugovorene cijene su prodajne cijene Izvođača i one obuhvaćaju sav potrebiti rad i materijal za izradu kompletne pozicije troškovnika, sve potrebite prijevoze i prenose, uskladištenja, skele i unutarnje komunikacije na gradilištu te faktore radne snage i poslovanja tvrtke Izvođača. Gotovost svake stavke je do njezine pune funkcije primljene od Naručitelja.</t>
  </si>
  <si>
    <t>Za sve stavke ponudbenog troškovnika, ukoliko ima nejasnoća, Izvođač će iste pojasniti s Projektantom prije ulaska u posao, jer se nakon početka radova neće tolerirati nikakve primjedbe na nepotpunost opisa stavaka ili tehničkog opisa.</t>
  </si>
  <si>
    <t>Projektant garantira za ispravan rad instalacija samo uz uvjet da su izvedene točno prema projektu bez ikakvog odstupanja od istoga, kao i uz uvjet da su pri izradi instalacija upotrebljeni samo prvorazredni materijali predviđeni ovim projektom. Ukoliko bi bilo koji element bio zamijenjen nekim drugim tipom bez prethodne suglasnosti Projektanta, Projektant ne snosi nikakvu odgovornost za neispravan rad instalacija, već ista automatski prelazi na Izvođača.</t>
  </si>
  <si>
    <t>Nabava, razvrstavanje, sortiranje te predaja Naručitelju na uporabu IZJAVA O SVOJSTVIMA, CERTIFIKATA, ATESTA I GARANCIJA sveukupnog UGRAĐENOG MATERIJALA i OPREME na građevini, ispitivanja funkcije moraju odgovarati odredbama: Zakona o prostornom uređenju i gradnji, Zakona o zaštiti na radu, Zakona od požara, a ti troškovi su sadržani u pojedinim stavkama troškovnika (treba ih uračunati).</t>
  </si>
  <si>
    <t>U slučaju da Izvođač radova izvede neke radove čiji bi kvalitet bio u suprotnosti s predviđenom kvalitetom i opisom, dužan je o svom trošku iste srušiti i ukloniti te ponovo izvesti onako kako je to postavljeno projektom.</t>
  </si>
  <si>
    <t>Ako se ukaže potreba izvedbe radova koji nisu predviđeni troškovnikom, Izvođač radova mora prethodno za izvedbu istih dobiti odobrenje od nadzornog inženjera i projektanta te sa istim utvrditi cijenu izvedbe, sastaviti ponudu i radove ugovoriti s Naručiteljom.</t>
  </si>
  <si>
    <t>Sve stavke moraju se količinski kontrolirati prije narudžbe.</t>
  </si>
  <si>
    <t>U radove za izradu predmetnih električnih instalacija, dakle za montažu razvodnih ormara, polaganje vodova i pripadajućeg instalacionog materijala, rasvjetnih tijela, opreme i uređaja moraju biti uračunati svi potrebni radovi. Troškovima obuhvatiti sve potrebne pripremno završne radove ( izrada skela, obilježavanje trasa, dubljenje zidova za polaganje kabela i plastičnih cijevi, zatvaranje otvora u zidu žbukom i gletanjem, bušenje prodora kroz zidove, čiščenje otpada nakon završenih radova, potrebne kontrole ispitivanja i drugo). U izradi razvodnih ormara uračunati su sitni i spojni materijal bravice, zaštitne maske i izolacijske ploče, natpisi strujnih krugova, oznake karakterističnih vrijednosti pojedinih elemenata, postavljanje oznaka na kućišta (opasnost od električnog udara zaštitne mjere, obilježavanje ) te postavljanje tropolne sheme izvedenog stanja. Svaki kabel koji ulazi u razvodni ormar i izlazi iz ormara potrebno je označiti plastificiranom natpisnom pločicom sa oznakom ulaza ili izlaza, tipa kabela i nazivom strujnog kruga na koji se spaja kabel. Naročitu pažnju potrebno je posvetiti povezivanju metalnih masa u jednu galvansku i uzemljenu cjelinu.</t>
  </si>
  <si>
    <t>Kod popunjavanja troškovnika potrebno je popuniti sve elemente troškovnika koji imaju jediničnu količinu.</t>
  </si>
  <si>
    <t>C.</t>
  </si>
  <si>
    <t>PRILOG I. TROŠKOVNIK</t>
  </si>
  <si>
    <t>PDV:</t>
  </si>
  <si>
    <t>UKUPNO S PDV-om:</t>
  </si>
  <si>
    <t>UKUPNO bez PDV-a:</t>
  </si>
  <si>
    <t>ELEKTROINSTALACIJA UKUPNO:</t>
  </si>
  <si>
    <t>ELEKTROINSTALACIJE</t>
  </si>
  <si>
    <t>ELEKTROINSTALACIJE UKUPNO:</t>
  </si>
  <si>
    <t xml:space="preserve">Ako se u specifikaciji u troškovnicima, tlocrtima ili jednopolnim shemama kod opisa ugrađenog materijala ili opreme traže ili navode određeni zaštitni znak, ime, patent, oblik i izgled, veličina, tip određena podrijetla ili proizvođač, ponuditelji moraju ponuditi sukladno traženom ili jednakovrijednom. Za sve tipove/modele ponuđenih uređaja i opreme koji su drugog proizvođača od onog navedenog u troškovnicima, ponuditelj je u ponudi dužan priložiti izvod iz kataloga sa tehničkim podacima. </t>
  </si>
  <si>
    <t>Dobava, isporuka i ugradnja svog sitnog  neimenovanog materijala kao što su razvodne i instalacijske kutije, gips, tiple, vijci, i dr., a za kompletiranje instalacije.</t>
  </si>
  <si>
    <t>TROŠKOVNIK STROJARSKIH INSTALACIJA</t>
  </si>
  <si>
    <t xml:space="preserve">C. SUSTAV ZA GAŠENJE ISKRE </t>
  </si>
  <si>
    <t>A. STROJARSKA OPREMA:</t>
  </si>
  <si>
    <t>Čelična boca 67 l, punjenja sa 45 kg CO 2-3 kom
Ventil boce-2 kom
Pilot ventil-1 kom
Fleksibilno crijevo R ½“-3 kom
Fleksibilno crijevo R ¼ “-2 kom
Nepovratni ventil ¾“-3 kom
Vaga za kontrolu punjenja CO 2 u boci-3 kom
Kolektor 3/4“-1 kom
Prigušnica-1 kom
Nosač baterije boca- kom
Čelična cijev NO 3/4“ do 3/8“- 24 m
Mlaznica za CO 2- 3 kom
Pomoćni materijal- 1 komplet</t>
  </si>
  <si>
    <t>B. ELEKTRO DIO – VATRODOJAVA</t>
  </si>
  <si>
    <t>Vatrodojavna centrala-1 kom
Samosigurnosni uređaj SSU za galvansko odvajanje strujnih krugova-1 kom                                                Infracrveni detektor plamena u ''S'' izvedbi-2 kom
Ručni javljač požara-1 kom
Sirena sa bljeskalicama-1 kom
Telefonski komunikator-1 kom
Kablovi razni-1 komplet
Pomoćni materijal-1 komplet</t>
  </si>
  <si>
    <t>Osigurava Investitor</t>
  </si>
  <si>
    <t>Ne nabavlja se</t>
  </si>
  <si>
    <t>C. UGRADNJA OPREME</t>
  </si>
  <si>
    <t>Ugradnja strojarske opreme
Ugradnja elektro opreme – vatrodojava
Transport opreme na gradilište
Projekt izvedenog stanja od ovlaštenog projektanta
Atesti, upustva, natpisi i dr.
Izdavanje uvjerenja o ispravnosti sustava od ovlaštene ustanove</t>
  </si>
  <si>
    <t>SUSTAV ZA GAŠENJE ISKRE UKUPNO:</t>
  </si>
  <si>
    <t>D.</t>
  </si>
  <si>
    <t>SPECIFIKACIJA RADOVA I MATERIJALA</t>
  </si>
  <si>
    <t xml:space="preserve"> - NYY-J 3x1,5 mm2</t>
  </si>
  <si>
    <t>1.4.8.</t>
  </si>
  <si>
    <t>Izdavanje atesta o funkcionalnosti sustava dojave požara od nadležne institucije.</t>
  </si>
  <si>
    <t>Izrada dokumentacije izvedenog stanja instalacije sustava za dojavu požara s unesenim svim promjenama tijekom izvođenja instalacija. Dokumentacija se sastoji od nacrta i tekstualnog dijela te se predaje Investitoru na CD-u (dwg,doc,jpg i xls formati) i na papiru u 4 primjerka.</t>
  </si>
  <si>
    <t>Protupožarno brtvljenje minimalne vatrootpornosti 90 min na prolazu kabela između požarnih sektora sa svim potrebnim materijalom, komplet.</t>
  </si>
  <si>
    <t>Ne nabavlja se. Osigurava Investitor</t>
  </si>
  <si>
    <t>1.20.</t>
  </si>
  <si>
    <t>1.21.</t>
  </si>
  <si>
    <t>1.22.</t>
  </si>
  <si>
    <t>Izrada dokumentacije izvedenog stanja instalacije s unesenim svim promjenama tijekom izvođenja instalacija. Dokumentacija se sastoji od nacrta i tekstualnog dijela te se predaje u elektroničkom obliku (dwg,doc,jpg i xls formati) i na papiru u 4 primjerka.</t>
  </si>
  <si>
    <t>E.</t>
  </si>
  <si>
    <t>ELEKTROINSTALACIJA GAŠENJE UKUPNO:</t>
  </si>
  <si>
    <t>D</t>
  </si>
  <si>
    <t>E</t>
  </si>
  <si>
    <t>ELEKTROINSTALACIJE GAŠENJE UKUPNO:</t>
  </si>
</sst>
</file>

<file path=xl/styles.xml><?xml version="1.0" encoding="utf-8"?>
<styleSheet xmlns="http://schemas.openxmlformats.org/spreadsheetml/2006/main">
  <numFmts count="3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000"/>
    <numFmt numFmtId="175" formatCode="&quot;Da&quot;;&quot;Da&quot;;&quot;Ne&quot;"/>
    <numFmt numFmtId="176" formatCode="&quot;Istinito&quot;;&quot;Istinito&quot;;&quot;Neistinito&quot;"/>
    <numFmt numFmtId="177" formatCode="&quot;Uključeno&quot;;&quot;Uključeno&quot;;&quot;Isključeno&quot;"/>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
    <numFmt numFmtId="184" formatCode="\ 0&quot;.&quot;"/>
    <numFmt numFmtId="185" formatCode="_-* #,##0.00\ [$€-1]_-;\-* #,##0.00\ [$€-1]_-;_-* &quot;-&quot;??\ [$€-1]_-;_-@_-"/>
    <numFmt numFmtId="186" formatCode="#,##0.00\ _k_n"/>
  </numFmts>
  <fonts count="85">
    <font>
      <sz val="10"/>
      <name val="Arial"/>
      <family val="0"/>
    </font>
    <font>
      <b/>
      <sz val="10"/>
      <color indexed="9"/>
      <name val="Arial"/>
      <family val="2"/>
    </font>
    <font>
      <b/>
      <sz val="10"/>
      <name val="Arial"/>
      <family val="2"/>
    </font>
    <font>
      <b/>
      <sz val="12"/>
      <name val="Arial"/>
      <family val="2"/>
    </font>
    <font>
      <b/>
      <sz val="9"/>
      <name val="Arial"/>
      <family val="2"/>
    </font>
    <font>
      <b/>
      <sz val="12"/>
      <color indexed="8"/>
      <name val="Arial"/>
      <family val="2"/>
    </font>
    <font>
      <b/>
      <sz val="12"/>
      <color indexed="8"/>
      <name val="Arial CE"/>
      <family val="2"/>
    </font>
    <font>
      <u val="single"/>
      <sz val="15"/>
      <color indexed="12"/>
      <name val="Arial"/>
      <family val="2"/>
    </font>
    <font>
      <u val="single"/>
      <sz val="15"/>
      <color indexed="36"/>
      <name val="Arial"/>
      <family val="2"/>
    </font>
    <font>
      <b/>
      <sz val="16"/>
      <name val="Arial"/>
      <family val="2"/>
    </font>
    <font>
      <sz val="8"/>
      <name val="Arial"/>
      <family val="2"/>
    </font>
    <font>
      <b/>
      <sz val="18"/>
      <name val="Arial"/>
      <family val="2"/>
    </font>
    <font>
      <sz val="18"/>
      <name val="Arial"/>
      <family val="2"/>
    </font>
    <font>
      <sz val="11"/>
      <name val="Times New Roman"/>
      <family val="1"/>
    </font>
    <font>
      <b/>
      <sz val="16"/>
      <name val="Arial CE"/>
      <family val="0"/>
    </font>
    <font>
      <b/>
      <sz val="14"/>
      <name val="Arial CE"/>
      <family val="2"/>
    </font>
    <font>
      <b/>
      <sz val="12"/>
      <name val="Arial CE"/>
      <family val="2"/>
    </font>
    <font>
      <b/>
      <sz val="11"/>
      <name val="Times New Roman"/>
      <family val="1"/>
    </font>
    <font>
      <sz val="10"/>
      <color indexed="50"/>
      <name val="Arial"/>
      <family val="2"/>
    </font>
    <font>
      <sz val="11"/>
      <color indexed="8"/>
      <name val="Times New Roman"/>
      <family val="1"/>
    </font>
    <font>
      <b/>
      <sz val="11"/>
      <color indexed="8"/>
      <name val="Times New Roman"/>
      <family val="1"/>
    </font>
    <font>
      <i/>
      <sz val="11"/>
      <color indexed="8"/>
      <name val="Times New Roman"/>
      <family val="1"/>
    </font>
    <font>
      <u val="single"/>
      <sz val="11"/>
      <color indexed="8"/>
      <name val="Times New Roman"/>
      <family val="1"/>
    </font>
    <font>
      <sz val="11"/>
      <name val="Arial"/>
      <family val="1"/>
    </font>
    <font>
      <sz val="11"/>
      <color indexed="8"/>
      <name val="Calibri"/>
      <family val="2"/>
    </font>
    <font>
      <sz val="11"/>
      <name val="Symbol"/>
      <family val="1"/>
    </font>
    <font>
      <b/>
      <sz val="11"/>
      <name val="Arial"/>
      <family val="2"/>
    </font>
    <font>
      <b/>
      <sz val="10"/>
      <color indexed="10"/>
      <name val="Arial"/>
      <family val="2"/>
    </font>
    <font>
      <sz val="10"/>
      <name val="Helv"/>
      <family val="0"/>
    </font>
    <font>
      <sz val="12"/>
      <name val="Arial"/>
      <family val="2"/>
    </font>
    <font>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8"/>
      <name val="Arial"/>
      <family val="2"/>
    </font>
    <font>
      <b/>
      <sz val="14"/>
      <color indexed="8"/>
      <name val="Calibri"/>
      <family val="2"/>
    </font>
    <font>
      <sz val="10"/>
      <color indexed="8"/>
      <name val="Calibri"/>
      <family val="2"/>
    </font>
    <font>
      <sz val="12"/>
      <color indexed="8"/>
      <name val="Arial"/>
      <family val="2"/>
    </font>
    <font>
      <sz val="12"/>
      <color indexed="8"/>
      <name val="Calibri"/>
      <family val="2"/>
    </font>
    <font>
      <sz val="10"/>
      <color indexed="8"/>
      <name val="Arial"/>
      <family val="2"/>
    </font>
    <font>
      <sz val="11"/>
      <color indexed="8"/>
      <name val="Arial"/>
      <family val="2"/>
    </font>
    <font>
      <sz val="10"/>
      <color indexed="10"/>
      <name val="Arial"/>
      <family val="2"/>
    </font>
    <font>
      <sz val="10"/>
      <color indexed="10"/>
      <name val="Helv"/>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1"/>
      <color theme="1"/>
      <name val="Arial"/>
      <family val="2"/>
    </font>
    <font>
      <b/>
      <sz val="14"/>
      <color theme="1"/>
      <name val="Calibri"/>
      <family val="2"/>
    </font>
    <font>
      <sz val="10"/>
      <color theme="1"/>
      <name val="Calibri"/>
      <family val="2"/>
    </font>
    <font>
      <b/>
      <sz val="12"/>
      <color theme="1"/>
      <name val="Arial"/>
      <family val="2"/>
    </font>
    <font>
      <sz val="12"/>
      <color theme="1"/>
      <name val="Arial"/>
      <family val="2"/>
    </font>
    <font>
      <sz val="12"/>
      <color theme="1"/>
      <name val="Calibri"/>
      <family val="2"/>
    </font>
    <font>
      <sz val="10"/>
      <color theme="1"/>
      <name val="Arial"/>
      <family val="2"/>
    </font>
    <font>
      <sz val="11"/>
      <color theme="1"/>
      <name val="Arial"/>
      <family val="2"/>
    </font>
    <font>
      <sz val="11"/>
      <color rgb="FF000000"/>
      <name val="Times New Roman"/>
      <family val="1"/>
    </font>
    <font>
      <sz val="10"/>
      <color rgb="FFFF0000"/>
      <name val="Arial"/>
      <family val="2"/>
    </font>
    <font>
      <sz val="10"/>
      <color rgb="FFFF0000"/>
      <name val="Helv"/>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right style="thin"/>
      <top/>
      <bottom/>
    </border>
    <border>
      <left>
        <color indexed="63"/>
      </left>
      <right style="thin"/>
      <top>
        <color indexed="63"/>
      </top>
      <bottom style="thin"/>
    </border>
    <border>
      <left style="thin"/>
      <right>
        <color indexed="63"/>
      </right>
      <top style="thin"/>
      <bottom>
        <color indexed="63"/>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7"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0" fillId="0" borderId="0">
      <alignment/>
      <protection/>
    </xf>
    <xf numFmtId="0" fontId="23" fillId="0" borderId="0">
      <alignment/>
      <protection/>
    </xf>
    <xf numFmtId="0" fontId="0" fillId="0" borderId="0">
      <alignment/>
      <protection/>
    </xf>
    <xf numFmtId="0" fontId="0" fillId="32" borderId="7" applyNumberFormat="0" applyFont="0" applyAlignment="0" applyProtection="0"/>
    <xf numFmtId="0" fontId="0" fillId="0" borderId="0">
      <alignment/>
      <protection/>
    </xf>
    <xf numFmtId="0" fontId="0" fillId="0" borderId="0">
      <alignment/>
      <protection/>
    </xf>
    <xf numFmtId="0" fontId="69" fillId="27" borderId="8" applyNumberFormat="0" applyAlignment="0" applyProtection="0"/>
    <xf numFmtId="9" fontId="0" fillId="0" borderId="0" applyFont="0" applyFill="0" applyBorder="0" applyAlignment="0" applyProtection="0"/>
    <xf numFmtId="0" fontId="28" fillId="0" borderId="0">
      <alignment/>
      <protection/>
    </xf>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43" fontId="24" fillId="0" borderId="0" applyFont="0" applyFill="0" applyBorder="0" applyAlignment="0" applyProtection="0"/>
  </cellStyleXfs>
  <cellXfs count="264">
    <xf numFmtId="0" fontId="0" fillId="0" borderId="0" xfId="0" applyAlignment="1">
      <alignment/>
    </xf>
    <xf numFmtId="0" fontId="0" fillId="0" borderId="0" xfId="0" applyAlignment="1">
      <alignment horizontal="center"/>
    </xf>
    <xf numFmtId="0" fontId="0" fillId="0" borderId="0" xfId="0" applyAlignment="1">
      <alignment horizontal="left" vertical="top" indent="1"/>
    </xf>
    <xf numFmtId="0" fontId="2" fillId="0" borderId="0" xfId="0" applyFont="1" applyAlignment="1">
      <alignment/>
    </xf>
    <xf numFmtId="0" fontId="0" fillId="0" borderId="0" xfId="0" applyAlignment="1">
      <alignment horizontal="left" vertical="top" wrapText="1" indent="1"/>
    </xf>
    <xf numFmtId="0" fontId="0" fillId="0" borderId="0" xfId="0" applyAlignment="1">
      <alignment vertical="center"/>
    </xf>
    <xf numFmtId="0" fontId="2" fillId="0" borderId="0" xfId="0" applyFont="1" applyAlignment="1">
      <alignment vertical="center"/>
    </xf>
    <xf numFmtId="0" fontId="0" fillId="0" borderId="0" xfId="0" applyAlignment="1">
      <alignment horizontal="right"/>
    </xf>
    <xf numFmtId="0" fontId="9" fillId="0" borderId="0" xfId="0" applyFont="1" applyAlignment="1">
      <alignment/>
    </xf>
    <xf numFmtId="0" fontId="12" fillId="0" borderId="0" xfId="0" applyFont="1" applyAlignment="1">
      <alignment/>
    </xf>
    <xf numFmtId="0" fontId="0" fillId="0" borderId="0" xfId="0" applyFont="1" applyAlignment="1">
      <alignment/>
    </xf>
    <xf numFmtId="0" fontId="2" fillId="0" borderId="0" xfId="0" applyFont="1" applyAlignment="1">
      <alignment/>
    </xf>
    <xf numFmtId="0" fontId="0" fillId="0" borderId="0" xfId="64">
      <alignment/>
      <protection/>
    </xf>
    <xf numFmtId="0" fontId="0" fillId="0" borderId="0" xfId="64" applyAlignment="1">
      <alignment horizontal="center"/>
      <protection/>
    </xf>
    <xf numFmtId="4" fontId="0" fillId="0" borderId="0" xfId="64" applyNumberFormat="1" applyAlignment="1">
      <alignment horizontal="center"/>
      <protection/>
    </xf>
    <xf numFmtId="0" fontId="0" fillId="0" borderId="0" xfId="64" applyAlignment="1">
      <alignment horizontal="left" vertical="top" wrapText="1" indent="1"/>
      <protection/>
    </xf>
    <xf numFmtId="0" fontId="0" fillId="0" borderId="0" xfId="64" applyAlignment="1">
      <alignment horizontal="left" vertical="top" indent="1"/>
      <protection/>
    </xf>
    <xf numFmtId="0" fontId="0" fillId="0" borderId="0" xfId="0" applyFont="1" applyAlignment="1">
      <alignment/>
    </xf>
    <xf numFmtId="0" fontId="23" fillId="0" borderId="0" xfId="0" applyFont="1" applyAlignment="1">
      <alignment horizontal="center" vertical="top"/>
    </xf>
    <xf numFmtId="0" fontId="23" fillId="0" borderId="0" xfId="0" applyFont="1" applyAlignment="1">
      <alignment/>
    </xf>
    <xf numFmtId="0" fontId="23" fillId="0" borderId="0" xfId="0" applyFont="1" applyAlignment="1">
      <alignment horizontal="center" vertical="center"/>
    </xf>
    <xf numFmtId="0" fontId="26" fillId="0" borderId="0" xfId="0" applyFont="1" applyAlignment="1">
      <alignment horizontal="center"/>
    </xf>
    <xf numFmtId="184"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7" fillId="0" borderId="0" xfId="0" applyFont="1" applyAlignment="1">
      <alignment vertical="center"/>
    </xf>
    <xf numFmtId="184" fontId="0" fillId="0" borderId="0" xfId="0" applyNumberFormat="1" applyFont="1" applyAlignment="1">
      <alignment horizontal="center" vertical="top"/>
    </xf>
    <xf numFmtId="0" fontId="0" fillId="0" borderId="0" xfId="0" applyFont="1" applyAlignment="1">
      <alignment vertical="top" wrapText="1"/>
    </xf>
    <xf numFmtId="0" fontId="0" fillId="0" borderId="0" xfId="0" applyFont="1" applyAlignment="1">
      <alignment horizontal="center" vertical="center"/>
    </xf>
    <xf numFmtId="184" fontId="0" fillId="0" borderId="0" xfId="0" applyNumberFormat="1" applyFont="1" applyFill="1" applyAlignment="1">
      <alignment horizontal="center" vertical="top"/>
    </xf>
    <xf numFmtId="0" fontId="0" fillId="0" borderId="0" xfId="0" applyFont="1" applyAlignment="1">
      <alignment vertical="top" wrapText="1"/>
    </xf>
    <xf numFmtId="184" fontId="2" fillId="0" borderId="11" xfId="0" applyNumberFormat="1" applyFont="1" applyFill="1" applyBorder="1" applyAlignment="1">
      <alignment horizontal="right" vertical="top"/>
    </xf>
    <xf numFmtId="0" fontId="0" fillId="0" borderId="11" xfId="0" applyFont="1" applyBorder="1" applyAlignment="1">
      <alignment vertical="top" wrapText="1"/>
    </xf>
    <xf numFmtId="0" fontId="0" fillId="0" borderId="11" xfId="0" applyFont="1" applyBorder="1" applyAlignment="1">
      <alignment horizontal="center" vertical="center"/>
    </xf>
    <xf numFmtId="0" fontId="73" fillId="0" borderId="0" xfId="0" applyFont="1" applyAlignment="1">
      <alignment vertical="center"/>
    </xf>
    <xf numFmtId="184" fontId="0" fillId="0" borderId="0" xfId="0" applyNumberFormat="1" applyFont="1" applyFill="1" applyBorder="1" applyAlignment="1">
      <alignment horizontal="center" vertical="top"/>
    </xf>
    <xf numFmtId="0" fontId="0" fillId="0" borderId="0" xfId="0" applyFont="1" applyFill="1" applyBorder="1" applyAlignment="1">
      <alignment vertical="top" wrapText="1"/>
    </xf>
    <xf numFmtId="0" fontId="0" fillId="0" borderId="0" xfId="0" applyFont="1" applyFill="1" applyBorder="1" applyAlignment="1">
      <alignment horizontal="center" vertical="center"/>
    </xf>
    <xf numFmtId="184" fontId="2" fillId="0" borderId="0" xfId="0" applyNumberFormat="1" applyFont="1" applyFill="1" applyBorder="1" applyAlignment="1">
      <alignment horizontal="right" vertical="top"/>
    </xf>
    <xf numFmtId="0" fontId="0" fillId="0" borderId="0" xfId="0" applyFont="1" applyBorder="1" applyAlignment="1">
      <alignment horizontal="center" vertical="center"/>
    </xf>
    <xf numFmtId="0" fontId="0" fillId="0" borderId="11" xfId="0" applyFont="1" applyFill="1" applyBorder="1" applyAlignment="1" quotePrefix="1">
      <alignment vertical="top" wrapText="1"/>
    </xf>
    <xf numFmtId="0" fontId="0" fillId="0" borderId="0" xfId="0" applyFont="1" applyBorder="1" applyAlignment="1">
      <alignment vertical="top" wrapText="1"/>
    </xf>
    <xf numFmtId="0" fontId="0" fillId="0" borderId="11" xfId="0" applyFont="1" applyFill="1" applyBorder="1" applyAlignment="1">
      <alignment vertical="top" wrapText="1"/>
    </xf>
    <xf numFmtId="0" fontId="0" fillId="0" borderId="11" xfId="0" applyFont="1" applyFill="1" applyBorder="1" applyAlignment="1">
      <alignment horizontal="center" vertical="center"/>
    </xf>
    <xf numFmtId="0" fontId="0" fillId="0" borderId="0" xfId="0" applyFont="1" applyFill="1" applyBorder="1" applyAlignment="1">
      <alignment horizontal="center" vertical="top"/>
    </xf>
    <xf numFmtId="0" fontId="27" fillId="33" borderId="0" xfId="0" applyFont="1" applyFill="1" applyAlignment="1">
      <alignment vertical="center"/>
    </xf>
    <xf numFmtId="0" fontId="0" fillId="0" borderId="11" xfId="63" applyFont="1" applyBorder="1" applyAlignment="1" quotePrefix="1">
      <alignment horizontal="left" vertical="top" wrapText="1"/>
      <protection/>
    </xf>
    <xf numFmtId="0" fontId="0" fillId="0" borderId="0" xfId="66">
      <alignment/>
      <protection/>
    </xf>
    <xf numFmtId="184" fontId="0" fillId="0" borderId="0" xfId="0" applyNumberFormat="1" applyFont="1" applyFill="1" applyBorder="1" applyAlignment="1">
      <alignment horizontal="center" vertical="top"/>
    </xf>
    <xf numFmtId="0" fontId="0" fillId="0" borderId="0" xfId="63" applyFont="1" applyBorder="1" applyAlignment="1" quotePrefix="1">
      <alignment horizontal="left" vertical="top" wrapText="1"/>
      <protection/>
    </xf>
    <xf numFmtId="184" fontId="0" fillId="0" borderId="0" xfId="0" applyNumberFormat="1" applyFont="1" applyAlignment="1">
      <alignment horizontal="center" vertical="top"/>
    </xf>
    <xf numFmtId="0" fontId="0" fillId="0" borderId="0" xfId="63" applyFont="1" applyAlignment="1" quotePrefix="1">
      <alignment horizontal="left" vertical="top" wrapText="1"/>
      <protection/>
    </xf>
    <xf numFmtId="0" fontId="23" fillId="0" borderId="0" xfId="0" applyFont="1" applyFill="1" applyAlignment="1">
      <alignment/>
    </xf>
    <xf numFmtId="0" fontId="27" fillId="0" borderId="0" xfId="0" applyFont="1" applyFill="1" applyAlignment="1">
      <alignment vertical="center"/>
    </xf>
    <xf numFmtId="0" fontId="73" fillId="0" borderId="0" xfId="0" applyFont="1" applyFill="1" applyAlignment="1">
      <alignment vertical="center"/>
    </xf>
    <xf numFmtId="0" fontId="0" fillId="0" borderId="0" xfId="66" applyFill="1">
      <alignment/>
      <protection/>
    </xf>
    <xf numFmtId="0" fontId="74" fillId="0" borderId="0" xfId="76" applyFont="1">
      <alignment/>
      <protection/>
    </xf>
    <xf numFmtId="0" fontId="75" fillId="0" borderId="0" xfId="0" applyFont="1" applyBorder="1" applyAlignment="1">
      <alignment horizontal="center" vertical="top"/>
    </xf>
    <xf numFmtId="0" fontId="74" fillId="0" borderId="0" xfId="76" applyFont="1" applyBorder="1">
      <alignment/>
      <protection/>
    </xf>
    <xf numFmtId="0" fontId="3" fillId="0" borderId="0" xfId="84" applyFont="1" applyAlignment="1">
      <alignment horizontal="center"/>
      <protection/>
    </xf>
    <xf numFmtId="0" fontId="76" fillId="0" borderId="0" xfId="0" applyFont="1" applyAlignment="1">
      <alignment vertical="top" wrapText="1"/>
    </xf>
    <xf numFmtId="0" fontId="0" fillId="0" borderId="0" xfId="77" applyFont="1" applyBorder="1" applyAlignment="1">
      <alignment vertical="top" wrapText="1"/>
      <protection/>
    </xf>
    <xf numFmtId="0" fontId="28" fillId="0" borderId="0" xfId="84">
      <alignment/>
      <protection/>
    </xf>
    <xf numFmtId="0" fontId="5" fillId="0" borderId="0" xfId="0" applyFont="1" applyAlignment="1">
      <alignment horizontal="left" vertical="top" wrapText="1"/>
    </xf>
    <xf numFmtId="4" fontId="3" fillId="0" borderId="0" xfId="76" applyNumberFormat="1" applyFont="1" applyBorder="1" applyAlignment="1">
      <alignment horizontal="left"/>
      <protection/>
    </xf>
    <xf numFmtId="0" fontId="77" fillId="0" borderId="0" xfId="76" applyFont="1" applyBorder="1">
      <alignment/>
      <protection/>
    </xf>
    <xf numFmtId="0" fontId="77" fillId="0" borderId="0" xfId="76" applyFont="1">
      <alignment/>
      <protection/>
    </xf>
    <xf numFmtId="0" fontId="29" fillId="0" borderId="0" xfId="81" applyFont="1" applyBorder="1">
      <alignment/>
      <protection/>
    </xf>
    <xf numFmtId="0" fontId="3" fillId="0" borderId="0" xfId="84" applyFont="1" applyAlignment="1">
      <alignment wrapText="1"/>
      <protection/>
    </xf>
    <xf numFmtId="4" fontId="3" fillId="0" borderId="0" xfId="76" applyNumberFormat="1" applyFont="1" applyBorder="1" applyAlignment="1">
      <alignment horizontal="center"/>
      <protection/>
    </xf>
    <xf numFmtId="4" fontId="77" fillId="0" borderId="0" xfId="76" applyNumberFormat="1" applyFont="1" applyAlignment="1">
      <alignment horizontal="center"/>
      <protection/>
    </xf>
    <xf numFmtId="4" fontId="0" fillId="0" borderId="0" xfId="76" applyNumberFormat="1" applyFont="1" applyBorder="1" applyAlignment="1">
      <alignment horizontal="center"/>
      <protection/>
    </xf>
    <xf numFmtId="0" fontId="29" fillId="0" borderId="0" xfId="81" applyFont="1" applyBorder="1" applyAlignment="1">
      <alignment wrapText="1"/>
      <protection/>
    </xf>
    <xf numFmtId="0" fontId="29" fillId="0" borderId="0" xfId="81" applyFont="1" applyAlignment="1">
      <alignment wrapText="1"/>
      <protection/>
    </xf>
    <xf numFmtId="4" fontId="78" fillId="0" borderId="0" xfId="76" applyNumberFormat="1" applyFont="1" applyAlignment="1">
      <alignment horizontal="center"/>
      <protection/>
    </xf>
    <xf numFmtId="0" fontId="79" fillId="0" borderId="0" xfId="76" applyFont="1" applyBorder="1">
      <alignment/>
      <protection/>
    </xf>
    <xf numFmtId="4" fontId="29" fillId="0" borderId="0" xfId="76" applyNumberFormat="1" applyFont="1" applyBorder="1" applyAlignment="1">
      <alignment horizontal="center"/>
      <protection/>
    </xf>
    <xf numFmtId="4" fontId="29" fillId="0" borderId="0" xfId="76" applyNumberFormat="1" applyFont="1" applyBorder="1" applyAlignment="1">
      <alignment horizontal="left"/>
      <protection/>
    </xf>
    <xf numFmtId="0" fontId="79" fillId="0" borderId="0" xfId="76" applyFont="1" applyBorder="1" applyAlignment="1">
      <alignment wrapText="1"/>
      <protection/>
    </xf>
    <xf numFmtId="0" fontId="3" fillId="0" borderId="0" xfId="84" applyFont="1">
      <alignment/>
      <protection/>
    </xf>
    <xf numFmtId="4" fontId="0" fillId="0" borderId="0" xfId="76" applyNumberFormat="1" applyFont="1" applyBorder="1" applyAlignment="1">
      <alignment horizontal="left"/>
      <protection/>
    </xf>
    <xf numFmtId="4" fontId="80" fillId="0" borderId="0" xfId="76" applyNumberFormat="1" applyFont="1" applyAlignment="1">
      <alignment horizontal="center"/>
      <protection/>
    </xf>
    <xf numFmtId="4" fontId="30" fillId="0" borderId="0" xfId="76" applyNumberFormat="1" applyFont="1" applyBorder="1">
      <alignment/>
      <protection/>
    </xf>
    <xf numFmtId="4" fontId="30" fillId="0" borderId="0" xfId="76" applyNumberFormat="1" applyFont="1">
      <alignment/>
      <protection/>
    </xf>
    <xf numFmtId="0" fontId="26" fillId="0" borderId="0" xfId="0" applyFont="1" applyAlignment="1">
      <alignment horizontal="left" vertical="top" wrapText="1"/>
    </xf>
    <xf numFmtId="0" fontId="28" fillId="0" borderId="0" xfId="84" applyBorder="1">
      <alignment/>
      <protection/>
    </xf>
    <xf numFmtId="4" fontId="11" fillId="0" borderId="0" xfId="76" applyNumberFormat="1" applyFont="1" applyBorder="1" applyAlignment="1">
      <alignment horizontal="center"/>
      <protection/>
    </xf>
    <xf numFmtId="4" fontId="23" fillId="0" borderId="0" xfId="76" applyNumberFormat="1" applyFont="1" applyBorder="1" applyAlignment="1">
      <alignment horizontal="center"/>
      <protection/>
    </xf>
    <xf numFmtId="4" fontId="23" fillId="0" borderId="0" xfId="76" applyNumberFormat="1" applyFont="1" applyBorder="1" applyAlignment="1">
      <alignment horizontal="left"/>
      <protection/>
    </xf>
    <xf numFmtId="0" fontId="2" fillId="0" borderId="0" xfId="76" applyFont="1" applyBorder="1" applyAlignment="1">
      <alignment horizontal="left"/>
      <protection/>
    </xf>
    <xf numFmtId="0" fontId="2" fillId="0" borderId="0" xfId="76" applyFont="1" applyBorder="1">
      <alignment/>
      <protection/>
    </xf>
    <xf numFmtId="0" fontId="2" fillId="0" borderId="0" xfId="76" applyFont="1" applyBorder="1" applyAlignment="1">
      <alignment horizontal="center"/>
      <protection/>
    </xf>
    <xf numFmtId="4" fontId="81" fillId="0" borderId="0" xfId="76" applyNumberFormat="1" applyFont="1" applyAlignment="1">
      <alignment horizontal="center"/>
      <protection/>
    </xf>
    <xf numFmtId="0" fontId="0" fillId="0" borderId="0" xfId="76" applyFont="1" applyBorder="1">
      <alignment/>
      <protection/>
    </xf>
    <xf numFmtId="0" fontId="23" fillId="0" borderId="0" xfId="76" applyFont="1" applyBorder="1" applyAlignment="1">
      <alignment horizontal="center" vertical="center"/>
      <protection/>
    </xf>
    <xf numFmtId="0" fontId="23" fillId="0" borderId="0" xfId="76" applyFont="1" applyBorder="1" applyAlignment="1">
      <alignment vertical="center"/>
      <protection/>
    </xf>
    <xf numFmtId="0" fontId="23" fillId="0" borderId="0" xfId="76" applyFont="1" applyAlignment="1">
      <alignment vertical="center"/>
      <protection/>
    </xf>
    <xf numFmtId="0" fontId="0" fillId="0" borderId="0" xfId="0" applyBorder="1" applyAlignment="1">
      <alignment/>
    </xf>
    <xf numFmtId="186" fontId="23" fillId="0" borderId="0" xfId="0" applyNumberFormat="1" applyFont="1" applyAlignment="1">
      <alignment horizontal="center" vertical="center"/>
    </xf>
    <xf numFmtId="186" fontId="2" fillId="0" borderId="10" xfId="0" applyNumberFormat="1" applyFont="1" applyBorder="1" applyAlignment="1">
      <alignment horizontal="center" vertical="center"/>
    </xf>
    <xf numFmtId="186" fontId="0" fillId="0" borderId="0" xfId="0" applyNumberFormat="1" applyFont="1" applyAlignment="1">
      <alignment horizontal="center" vertical="center"/>
    </xf>
    <xf numFmtId="186" fontId="0" fillId="0" borderId="11" xfId="0" applyNumberFormat="1" applyFont="1" applyBorder="1" applyAlignment="1">
      <alignment horizontal="center" vertical="center"/>
    </xf>
    <xf numFmtId="186" fontId="0" fillId="0" borderId="0" xfId="0" applyNumberFormat="1" applyFont="1" applyFill="1" applyBorder="1" applyAlignment="1">
      <alignment horizontal="center" vertical="center"/>
    </xf>
    <xf numFmtId="186" fontId="0" fillId="0" borderId="0" xfId="0" applyNumberFormat="1" applyFont="1" applyBorder="1" applyAlignment="1">
      <alignment horizontal="center" vertical="center"/>
    </xf>
    <xf numFmtId="186" fontId="26" fillId="0" borderId="0" xfId="0" applyNumberFormat="1" applyFont="1" applyAlignment="1">
      <alignment horizontal="right" vertical="center"/>
    </xf>
    <xf numFmtId="0" fontId="4" fillId="34" borderId="12" xfId="0" applyFont="1" applyFill="1" applyBorder="1" applyAlignment="1">
      <alignment horizontal="center" vertical="top"/>
    </xf>
    <xf numFmtId="0" fontId="16" fillId="34" borderId="13" xfId="0" applyFont="1" applyFill="1" applyBorder="1" applyAlignment="1">
      <alignment horizontal="left" vertical="center" wrapText="1" indent="1"/>
    </xf>
    <xf numFmtId="0" fontId="2" fillId="34" borderId="14" xfId="0" applyFont="1" applyFill="1" applyBorder="1" applyAlignment="1">
      <alignment horizontal="center"/>
    </xf>
    <xf numFmtId="0" fontId="4" fillId="34" borderId="14" xfId="0" applyFont="1" applyFill="1" applyBorder="1" applyAlignment="1">
      <alignment horizontal="center" vertical="top"/>
    </xf>
    <xf numFmtId="0" fontId="0" fillId="34" borderId="12" xfId="0" applyFill="1" applyBorder="1" applyAlignment="1">
      <alignment horizontal="left" vertical="top" wrapText="1" indent="1"/>
    </xf>
    <xf numFmtId="0" fontId="2" fillId="34" borderId="13" xfId="0" applyFont="1" applyFill="1" applyBorder="1" applyAlignment="1">
      <alignment horizontal="center"/>
    </xf>
    <xf numFmtId="0" fontId="2" fillId="34" borderId="10" xfId="0" applyFont="1" applyFill="1" applyBorder="1" applyAlignment="1">
      <alignment horizontal="center" vertical="center"/>
    </xf>
    <xf numFmtId="0" fontId="2" fillId="34" borderId="10" xfId="0" applyFont="1" applyFill="1" applyBorder="1" applyAlignment="1">
      <alignment horizontal="left" vertical="center" wrapText="1" indent="1"/>
    </xf>
    <xf numFmtId="4" fontId="2" fillId="34" borderId="13" xfId="0" applyNumberFormat="1" applyFont="1" applyFill="1" applyBorder="1" applyAlignment="1">
      <alignment horizontal="center" vertical="center"/>
    </xf>
    <xf numFmtId="0" fontId="2" fillId="34" borderId="14" xfId="0" applyFont="1" applyFill="1" applyBorder="1" applyAlignment="1">
      <alignment horizontal="left" vertical="center" indent="1"/>
    </xf>
    <xf numFmtId="0" fontId="2" fillId="34" borderId="12" xfId="0" applyFont="1" applyFill="1" applyBorder="1" applyAlignment="1">
      <alignment horizontal="left" vertical="center" wrapText="1" indent="1"/>
    </xf>
    <xf numFmtId="2" fontId="2" fillId="34" borderId="13" xfId="0" applyNumberFormat="1" applyFont="1" applyFill="1" applyBorder="1" applyAlignment="1">
      <alignment horizontal="center" vertical="center"/>
    </xf>
    <xf numFmtId="0" fontId="5" fillId="34" borderId="10" xfId="0" applyFont="1" applyFill="1" applyBorder="1" applyAlignment="1">
      <alignment horizontal="center" vertical="center"/>
    </xf>
    <xf numFmtId="0" fontId="6" fillId="34" borderId="12" xfId="0" applyFont="1" applyFill="1" applyBorder="1" applyAlignment="1">
      <alignment horizontal="left" vertical="center" wrapText="1" indent="1"/>
    </xf>
    <xf numFmtId="4" fontId="5" fillId="34" borderId="10" xfId="0" applyNumberFormat="1" applyFont="1" applyFill="1" applyBorder="1" applyAlignment="1">
      <alignment horizontal="center" vertical="center"/>
    </xf>
    <xf numFmtId="3" fontId="1" fillId="34" borderId="14" xfId="64" applyNumberFormat="1" applyFont="1" applyFill="1" applyBorder="1" applyAlignment="1">
      <alignment horizontal="center"/>
      <protection/>
    </xf>
    <xf numFmtId="3" fontId="1" fillId="34" borderId="13" xfId="64" applyNumberFormat="1" applyFont="1" applyFill="1" applyBorder="1" applyAlignment="1">
      <alignment horizontal="center"/>
      <protection/>
    </xf>
    <xf numFmtId="3" fontId="2" fillId="34" borderId="10" xfId="64" applyNumberFormat="1" applyFont="1" applyFill="1" applyBorder="1" applyAlignment="1">
      <alignment horizontal="center"/>
      <protection/>
    </xf>
    <xf numFmtId="1" fontId="2" fillId="34" borderId="10" xfId="64" applyNumberFormat="1" applyFont="1" applyFill="1" applyBorder="1" applyAlignment="1">
      <alignment horizontal="center"/>
      <protection/>
    </xf>
    <xf numFmtId="0" fontId="2" fillId="34" borderId="10" xfId="64" applyFont="1" applyFill="1" applyBorder="1" applyAlignment="1">
      <alignment horizontal="center"/>
      <protection/>
    </xf>
    <xf numFmtId="0" fontId="18" fillId="34" borderId="13" xfId="64" applyFont="1" applyFill="1" applyBorder="1">
      <alignment/>
      <protection/>
    </xf>
    <xf numFmtId="0" fontId="13" fillId="34" borderId="15" xfId="64" applyFont="1" applyFill="1" applyBorder="1" applyAlignment="1">
      <alignment horizontal="left" vertical="top" wrapText="1"/>
      <protection/>
    </xf>
    <xf numFmtId="0" fontId="3" fillId="34" borderId="15" xfId="64" applyFont="1" applyFill="1" applyBorder="1" applyAlignment="1">
      <alignment horizontal="left" vertical="top"/>
      <protection/>
    </xf>
    <xf numFmtId="0" fontId="18" fillId="34" borderId="15" xfId="64" applyFont="1" applyFill="1" applyBorder="1">
      <alignment/>
      <protection/>
    </xf>
    <xf numFmtId="0" fontId="3" fillId="34" borderId="16" xfId="64" applyFont="1" applyFill="1" applyBorder="1" applyAlignment="1">
      <alignment horizontal="left" vertical="top"/>
      <protection/>
    </xf>
    <xf numFmtId="0" fontId="0" fillId="34" borderId="16" xfId="0" applyFont="1" applyFill="1" applyBorder="1" applyAlignment="1">
      <alignment horizontal="center"/>
    </xf>
    <xf numFmtId="3" fontId="0" fillId="34" borderId="16" xfId="0" applyNumberFormat="1" applyFont="1" applyFill="1" applyBorder="1" applyAlignment="1">
      <alignment horizontal="center"/>
    </xf>
    <xf numFmtId="4" fontId="0" fillId="34" borderId="16" xfId="0" applyNumberFormat="1" applyFont="1" applyFill="1" applyBorder="1" applyAlignment="1">
      <alignment horizontal="center"/>
    </xf>
    <xf numFmtId="4" fontId="2" fillId="34" borderId="16" xfId="0" applyNumberFormat="1" applyFont="1" applyFill="1" applyBorder="1" applyAlignment="1">
      <alignment horizontal="center"/>
    </xf>
    <xf numFmtId="0" fontId="3" fillId="34" borderId="17" xfId="64" applyFont="1" applyFill="1" applyBorder="1" applyAlignment="1">
      <alignment horizontal="left" vertical="top"/>
      <protection/>
    </xf>
    <xf numFmtId="0" fontId="18" fillId="34" borderId="17" xfId="64" applyFont="1" applyFill="1" applyBorder="1">
      <alignment/>
      <protection/>
    </xf>
    <xf numFmtId="0" fontId="0" fillId="34" borderId="0" xfId="64" applyFill="1" applyAlignment="1">
      <alignment horizontal="center"/>
      <protection/>
    </xf>
    <xf numFmtId="0" fontId="82" fillId="34" borderId="15" xfId="0" applyFont="1" applyFill="1" applyBorder="1" applyAlignment="1">
      <alignment vertical="top" wrapText="1"/>
    </xf>
    <xf numFmtId="0" fontId="0" fillId="34" borderId="18" xfId="0" applyFont="1" applyFill="1" applyBorder="1" applyAlignment="1">
      <alignment/>
    </xf>
    <xf numFmtId="3" fontId="0" fillId="34" borderId="15" xfId="0" applyNumberFormat="1" applyFont="1" applyFill="1" applyBorder="1" applyAlignment="1">
      <alignment horizontal="center"/>
    </xf>
    <xf numFmtId="4" fontId="2" fillId="34" borderId="15" xfId="0" applyNumberFormat="1" applyFont="1" applyFill="1" applyBorder="1" applyAlignment="1">
      <alignment horizontal="center"/>
    </xf>
    <xf numFmtId="0" fontId="19" fillId="34" borderId="16" xfId="0" applyFont="1" applyFill="1" applyBorder="1" applyAlignment="1">
      <alignment vertical="center" wrapText="1"/>
    </xf>
    <xf numFmtId="0" fontId="13" fillId="34" borderId="15" xfId="0" applyFont="1" applyFill="1" applyBorder="1" applyAlignment="1">
      <alignment vertical="top" wrapText="1"/>
    </xf>
    <xf numFmtId="0" fontId="0" fillId="34" borderId="15" xfId="0" applyFont="1" applyFill="1" applyBorder="1" applyAlignment="1">
      <alignment horizontal="center"/>
    </xf>
    <xf numFmtId="0" fontId="13" fillId="34" borderId="16" xfId="0" applyFont="1" applyFill="1" applyBorder="1" applyAlignment="1">
      <alignment wrapText="1"/>
    </xf>
    <xf numFmtId="0" fontId="13" fillId="34" borderId="17" xfId="0" applyFont="1" applyFill="1" applyBorder="1" applyAlignment="1">
      <alignment vertical="top" wrapText="1"/>
    </xf>
    <xf numFmtId="0" fontId="0" fillId="34" borderId="17" xfId="0" applyFont="1" applyFill="1" applyBorder="1" applyAlignment="1">
      <alignment horizontal="center"/>
    </xf>
    <xf numFmtId="3" fontId="0" fillId="34" borderId="17" xfId="0" applyNumberFormat="1" applyFont="1" applyFill="1" applyBorder="1" applyAlignment="1">
      <alignment horizontal="center"/>
    </xf>
    <xf numFmtId="4" fontId="2" fillId="34" borderId="17" xfId="0" applyNumberFormat="1" applyFont="1" applyFill="1" applyBorder="1" applyAlignment="1">
      <alignment horizontal="center"/>
    </xf>
    <xf numFmtId="0" fontId="13" fillId="34" borderId="17" xfId="0" applyFont="1" applyFill="1" applyBorder="1" applyAlignment="1">
      <alignment/>
    </xf>
    <xf numFmtId="4" fontId="0" fillId="34" borderId="17" xfId="0" applyNumberFormat="1" applyFont="1" applyFill="1" applyBorder="1" applyAlignment="1">
      <alignment horizontal="center"/>
    </xf>
    <xf numFmtId="0" fontId="13" fillId="34" borderId="16" xfId="0" applyFont="1" applyFill="1" applyBorder="1" applyAlignment="1">
      <alignment/>
    </xf>
    <xf numFmtId="0" fontId="13" fillId="34" borderId="18" xfId="0" applyFont="1" applyFill="1" applyBorder="1" applyAlignment="1">
      <alignment wrapText="1"/>
    </xf>
    <xf numFmtId="0" fontId="0" fillId="34" borderId="15" xfId="0" applyFill="1" applyBorder="1" applyAlignment="1">
      <alignment horizontal="center"/>
    </xf>
    <xf numFmtId="3" fontId="0" fillId="34" borderId="15" xfId="0" applyNumberFormat="1" applyFill="1" applyBorder="1" applyAlignment="1">
      <alignment horizontal="center"/>
    </xf>
    <xf numFmtId="4" fontId="0" fillId="34" borderId="15" xfId="0" applyNumberFormat="1" applyFont="1" applyFill="1" applyBorder="1" applyAlignment="1">
      <alignment horizontal="center"/>
    </xf>
    <xf numFmtId="0" fontId="13" fillId="34" borderId="15" xfId="0" applyFont="1" applyFill="1" applyBorder="1" applyAlignment="1">
      <alignment wrapText="1"/>
    </xf>
    <xf numFmtId="0" fontId="0" fillId="34" borderId="15" xfId="0" applyFill="1" applyBorder="1" applyAlignment="1">
      <alignment/>
    </xf>
    <xf numFmtId="0" fontId="13" fillId="34" borderId="17" xfId="0" applyFont="1" applyFill="1" applyBorder="1" applyAlignment="1">
      <alignment horizontal="left" vertical="top" wrapText="1"/>
    </xf>
    <xf numFmtId="0" fontId="0" fillId="34" borderId="17" xfId="0" applyFill="1" applyBorder="1" applyAlignment="1">
      <alignment horizontal="center"/>
    </xf>
    <xf numFmtId="3" fontId="0" fillId="34" borderId="17" xfId="0" applyNumberFormat="1" applyFill="1" applyBorder="1" applyAlignment="1">
      <alignment horizontal="center"/>
    </xf>
    <xf numFmtId="0" fontId="13" fillId="34" borderId="16" xfId="0" applyFont="1" applyFill="1" applyBorder="1" applyAlignment="1">
      <alignment horizontal="left" vertical="top" wrapText="1"/>
    </xf>
    <xf numFmtId="0" fontId="0" fillId="34" borderId="16" xfId="0" applyFill="1" applyBorder="1" applyAlignment="1">
      <alignment horizontal="center"/>
    </xf>
    <xf numFmtId="3" fontId="0" fillId="34" borderId="16" xfId="0" applyNumberFormat="1" applyFill="1" applyBorder="1" applyAlignment="1">
      <alignment horizontal="center"/>
    </xf>
    <xf numFmtId="0" fontId="13" fillId="34" borderId="18" xfId="0" applyFont="1" applyFill="1" applyBorder="1" applyAlignment="1">
      <alignment horizontal="left" vertical="top" wrapText="1"/>
    </xf>
    <xf numFmtId="0" fontId="13" fillId="34" borderId="19" xfId="0" applyFont="1" applyFill="1" applyBorder="1" applyAlignment="1">
      <alignment/>
    </xf>
    <xf numFmtId="0" fontId="0" fillId="34" borderId="0" xfId="0" applyFill="1" applyAlignment="1">
      <alignment/>
    </xf>
    <xf numFmtId="1" fontId="0" fillId="34" borderId="20" xfId="0" applyNumberFormat="1" applyFill="1" applyBorder="1" applyAlignment="1">
      <alignment horizontal="center"/>
    </xf>
    <xf numFmtId="4" fontId="2" fillId="34" borderId="17" xfId="0" applyNumberFormat="1" applyFont="1" applyFill="1" applyBorder="1" applyAlignment="1">
      <alignment horizontal="center"/>
    </xf>
    <xf numFmtId="0" fontId="0" fillId="34" borderId="19" xfId="0" applyFill="1" applyBorder="1" applyAlignment="1">
      <alignment horizontal="center"/>
    </xf>
    <xf numFmtId="1" fontId="0" fillId="34" borderId="19" xfId="0" applyNumberFormat="1" applyFill="1" applyBorder="1" applyAlignment="1">
      <alignment horizontal="center"/>
    </xf>
    <xf numFmtId="0" fontId="13" fillId="34" borderId="21" xfId="0" applyFont="1" applyFill="1" applyBorder="1" applyAlignment="1">
      <alignment vertical="top" wrapText="1"/>
    </xf>
    <xf numFmtId="0" fontId="13" fillId="34" borderId="16" xfId="0" applyFont="1" applyFill="1" applyBorder="1" applyAlignment="1">
      <alignment horizontal="left" vertical="top" wrapText="1" indent="1"/>
    </xf>
    <xf numFmtId="0" fontId="13" fillId="34" borderId="21" xfId="0" applyFont="1" applyFill="1" applyBorder="1" applyAlignment="1">
      <alignment horizontal="left" vertical="top" wrapText="1" indent="1"/>
    </xf>
    <xf numFmtId="0" fontId="13" fillId="34" borderId="0" xfId="0" applyFont="1" applyFill="1" applyAlignment="1">
      <alignment wrapText="1"/>
    </xf>
    <xf numFmtId="0" fontId="13" fillId="34" borderId="19" xfId="0" applyFont="1" applyFill="1" applyBorder="1" applyAlignment="1">
      <alignment horizontal="left" vertical="top" wrapText="1" indent="1"/>
    </xf>
    <xf numFmtId="0" fontId="13" fillId="34" borderId="11" xfId="0" applyFont="1" applyFill="1" applyBorder="1" applyAlignment="1">
      <alignment horizontal="left" vertical="top" wrapText="1" indent="1"/>
    </xf>
    <xf numFmtId="0" fontId="13" fillId="34" borderId="17" xfId="0" applyFont="1" applyFill="1" applyBorder="1" applyAlignment="1">
      <alignment wrapText="1"/>
    </xf>
    <xf numFmtId="0" fontId="0" fillId="34" borderId="17" xfId="64" applyFill="1" applyBorder="1" applyAlignment="1">
      <alignment horizontal="center"/>
      <protection/>
    </xf>
    <xf numFmtId="3" fontId="0" fillId="34" borderId="17" xfId="64" applyNumberFormat="1" applyFill="1" applyBorder="1" applyAlignment="1">
      <alignment horizontal="center"/>
      <protection/>
    </xf>
    <xf numFmtId="4" fontId="0" fillId="34" borderId="17" xfId="64" applyNumberFormat="1" applyFill="1" applyBorder="1" applyAlignment="1">
      <alignment horizontal="center"/>
      <protection/>
    </xf>
    <xf numFmtId="0" fontId="0" fillId="34" borderId="16" xfId="64" applyFill="1" applyBorder="1" applyAlignment="1">
      <alignment horizontal="center"/>
      <protection/>
    </xf>
    <xf numFmtId="3" fontId="0" fillId="34" borderId="16" xfId="64" applyNumberFormat="1" applyFill="1" applyBorder="1" applyAlignment="1">
      <alignment horizontal="center"/>
      <protection/>
    </xf>
    <xf numFmtId="4" fontId="0" fillId="34" borderId="16" xfId="64" applyNumberFormat="1" applyFill="1" applyBorder="1" applyAlignment="1">
      <alignment horizontal="center"/>
      <protection/>
    </xf>
    <xf numFmtId="0" fontId="13" fillId="34" borderId="18" xfId="64" applyFont="1" applyFill="1" applyBorder="1" applyAlignment="1">
      <alignment wrapText="1"/>
      <protection/>
    </xf>
    <xf numFmtId="0" fontId="0" fillId="34" borderId="15" xfId="64" applyFill="1" applyBorder="1" applyAlignment="1">
      <alignment horizontal="center"/>
      <protection/>
    </xf>
    <xf numFmtId="4" fontId="0" fillId="34" borderId="15" xfId="64" applyNumberFormat="1" applyFill="1" applyBorder="1" applyAlignment="1">
      <alignment horizontal="center"/>
      <protection/>
    </xf>
    <xf numFmtId="0" fontId="0" fillId="34" borderId="15" xfId="64" applyFill="1" applyBorder="1">
      <alignment/>
      <protection/>
    </xf>
    <xf numFmtId="0" fontId="13" fillId="34" borderId="11" xfId="64" applyFont="1" applyFill="1" applyBorder="1">
      <alignment/>
      <protection/>
    </xf>
    <xf numFmtId="0" fontId="13" fillId="34" borderId="0" xfId="0" applyFont="1" applyFill="1" applyAlignment="1">
      <alignment vertical="top" wrapText="1"/>
    </xf>
    <xf numFmtId="0" fontId="0" fillId="34" borderId="17" xfId="0" applyFont="1" applyFill="1" applyBorder="1" applyAlignment="1">
      <alignment/>
    </xf>
    <xf numFmtId="0" fontId="13" fillId="34" borderId="0" xfId="0" applyFont="1" applyFill="1" applyAlignment="1">
      <alignment/>
    </xf>
    <xf numFmtId="0" fontId="13" fillId="34" borderId="21" xfId="64" applyFont="1" applyFill="1" applyBorder="1" applyAlignment="1">
      <alignment vertical="top" wrapText="1"/>
      <protection/>
    </xf>
    <xf numFmtId="3" fontId="0" fillId="34" borderId="15" xfId="64" applyNumberFormat="1" applyFill="1" applyBorder="1" applyAlignment="1">
      <alignment horizontal="center"/>
      <protection/>
    </xf>
    <xf numFmtId="0" fontId="0" fillId="34" borderId="17" xfId="64" applyFill="1" applyBorder="1">
      <alignment/>
      <protection/>
    </xf>
    <xf numFmtId="0" fontId="13" fillId="34" borderId="17" xfId="64" applyFont="1" applyFill="1" applyBorder="1" applyAlignment="1">
      <alignment horizontal="left" vertical="top" wrapText="1" indent="1"/>
      <protection/>
    </xf>
    <xf numFmtId="0" fontId="13" fillId="34" borderId="16" xfId="64" applyFont="1" applyFill="1" applyBorder="1" applyAlignment="1">
      <alignment horizontal="left" vertical="top" wrapText="1" indent="1"/>
      <protection/>
    </xf>
    <xf numFmtId="0" fontId="22" fillId="34" borderId="0" xfId="0" applyFont="1" applyFill="1" applyAlignment="1">
      <alignment horizontal="left" vertical="top" wrapText="1"/>
    </xf>
    <xf numFmtId="0" fontId="19" fillId="34" borderId="0" xfId="0" applyFont="1" applyFill="1" applyAlignment="1">
      <alignment horizontal="left" vertical="top" wrapText="1"/>
    </xf>
    <xf numFmtId="0" fontId="3" fillId="34" borderId="10" xfId="64" applyFont="1" applyFill="1" applyBorder="1" applyAlignment="1">
      <alignment horizontal="center" vertical="center"/>
      <protection/>
    </xf>
    <xf numFmtId="4" fontId="3" fillId="34" borderId="10" xfId="64" applyNumberFormat="1" applyFont="1" applyFill="1" applyBorder="1" applyAlignment="1">
      <alignment horizontal="center" vertical="center"/>
      <protection/>
    </xf>
    <xf numFmtId="0" fontId="18" fillId="34" borderId="12" xfId="64" applyFont="1" applyFill="1" applyBorder="1">
      <alignment/>
      <protection/>
    </xf>
    <xf numFmtId="0" fontId="19" fillId="34" borderId="0" xfId="0" applyFont="1" applyFill="1" applyAlignment="1">
      <alignment horizontal="justify" vertical="top"/>
    </xf>
    <xf numFmtId="0" fontId="20" fillId="34" borderId="0" xfId="0" applyFont="1" applyFill="1" applyAlignment="1">
      <alignment horizontal="justify" vertical="top"/>
    </xf>
    <xf numFmtId="0" fontId="21" fillId="34" borderId="0" xfId="0" applyFont="1" applyFill="1" applyAlignment="1">
      <alignment horizontal="justify" vertical="top"/>
    </xf>
    <xf numFmtId="0" fontId="13" fillId="34" borderId="0" xfId="0" applyFont="1" applyFill="1" applyAlignment="1">
      <alignment horizontal="left" vertical="top" wrapText="1"/>
    </xf>
    <xf numFmtId="49" fontId="13" fillId="34" borderId="0" xfId="0" applyNumberFormat="1" applyFont="1" applyFill="1" applyAlignment="1" applyProtection="1">
      <alignment horizontal="left" vertical="center" wrapText="1"/>
      <protection hidden="1"/>
    </xf>
    <xf numFmtId="0" fontId="19" fillId="34" borderId="0" xfId="0" applyFont="1" applyFill="1" applyAlignment="1">
      <alignment horizontal="left" vertical="top"/>
    </xf>
    <xf numFmtId="0" fontId="13" fillId="34" borderId="0" xfId="72" applyFont="1" applyFill="1" applyAlignment="1">
      <alignment horizontal="justify" vertical="top"/>
      <protection/>
    </xf>
    <xf numFmtId="0" fontId="13" fillId="34" borderId="18" xfId="73" applyFont="1" applyFill="1" applyBorder="1" applyAlignment="1">
      <alignment vertical="top" wrapText="1"/>
      <protection/>
    </xf>
    <xf numFmtId="0" fontId="83" fillId="34" borderId="15" xfId="0" applyFont="1" applyFill="1" applyBorder="1" applyAlignment="1">
      <alignment horizontal="center"/>
    </xf>
    <xf numFmtId="3" fontId="83" fillId="34" borderId="15" xfId="0" applyNumberFormat="1" applyFont="1" applyFill="1" applyBorder="1" applyAlignment="1">
      <alignment horizontal="center"/>
    </xf>
    <xf numFmtId="4" fontId="83" fillId="34" borderId="15" xfId="0" applyNumberFormat="1" applyFont="1" applyFill="1" applyBorder="1" applyAlignment="1">
      <alignment horizontal="center"/>
    </xf>
    <xf numFmtId="0" fontId="84" fillId="34" borderId="15" xfId="0" applyFont="1" applyFill="1" applyBorder="1" applyAlignment="1">
      <alignment/>
    </xf>
    <xf numFmtId="0" fontId="0" fillId="34" borderId="0" xfId="0" applyFont="1" applyFill="1" applyAlignment="1">
      <alignment/>
    </xf>
    <xf numFmtId="0" fontId="13" fillId="34" borderId="11" xfId="0" applyFont="1" applyFill="1" applyBorder="1" applyAlignment="1">
      <alignment horizontal="left" vertical="top" wrapText="1"/>
    </xf>
    <xf numFmtId="0" fontId="17" fillId="34" borderId="17" xfId="0" applyFont="1" applyFill="1" applyBorder="1" applyAlignment="1">
      <alignment horizontal="left" vertical="top" wrapText="1"/>
    </xf>
    <xf numFmtId="0" fontId="0" fillId="34" borderId="0" xfId="64" applyFill="1" applyAlignment="1">
      <alignment horizontal="left" vertical="top" wrapText="1" indent="1"/>
      <protection/>
    </xf>
    <xf numFmtId="0" fontId="26" fillId="0" borderId="0" xfId="0" applyFont="1" applyAlignment="1">
      <alignment horizontal="center" vertical="top"/>
    </xf>
    <xf numFmtId="0" fontId="26" fillId="0" borderId="0" xfId="0" applyFont="1" applyAlignment="1">
      <alignment horizontal="left"/>
    </xf>
    <xf numFmtId="4" fontId="23" fillId="0" borderId="0" xfId="0" applyNumberFormat="1" applyFont="1" applyAlignment="1">
      <alignment horizontal="center" vertical="center"/>
    </xf>
    <xf numFmtId="4" fontId="2" fillId="0" borderId="10" xfId="0" applyNumberFormat="1" applyFont="1" applyBorder="1" applyAlignment="1">
      <alignment horizontal="center" vertical="center"/>
    </xf>
    <xf numFmtId="44" fontId="0" fillId="0" borderId="0" xfId="0" applyNumberFormat="1" applyFont="1" applyAlignment="1">
      <alignment horizontal="center" vertical="center"/>
    </xf>
    <xf numFmtId="185" fontId="0" fillId="0" borderId="11" xfId="0" applyNumberFormat="1" applyFont="1" applyBorder="1" applyAlignment="1">
      <alignment horizontal="center" vertical="center"/>
    </xf>
    <xf numFmtId="185" fontId="0" fillId="0" borderId="0" xfId="0" applyNumberFormat="1" applyFont="1" applyFill="1" applyBorder="1" applyAlignment="1">
      <alignment horizontal="center" vertical="center"/>
    </xf>
    <xf numFmtId="185" fontId="0" fillId="0" borderId="0" xfId="0" applyNumberFormat="1" applyFont="1" applyBorder="1" applyAlignment="1">
      <alignment horizontal="center" vertical="center"/>
    </xf>
    <xf numFmtId="0" fontId="0" fillId="0" borderId="11" xfId="63" applyFont="1" applyFill="1" applyBorder="1" applyAlignment="1">
      <alignment horizontal="left" vertical="top" wrapText="1"/>
      <protection/>
    </xf>
    <xf numFmtId="185" fontId="0" fillId="0" borderId="11" xfId="0" applyNumberFormat="1" applyFont="1" applyBorder="1" applyAlignment="1">
      <alignment horizontal="center" vertical="center" wrapText="1"/>
    </xf>
    <xf numFmtId="186" fontId="0" fillId="0" borderId="11" xfId="0" applyNumberFormat="1" applyFont="1" applyBorder="1" applyAlignment="1">
      <alignment horizontal="center" vertical="center" wrapText="1"/>
    </xf>
    <xf numFmtId="0" fontId="0" fillId="34" borderId="15" xfId="0" applyFont="1" applyFill="1" applyBorder="1" applyAlignment="1">
      <alignment vertical="center"/>
    </xf>
    <xf numFmtId="0" fontId="0" fillId="34" borderId="17" xfId="0" applyFont="1" applyFill="1" applyBorder="1" applyAlignment="1">
      <alignment vertical="center"/>
    </xf>
    <xf numFmtId="0" fontId="19" fillId="34" borderId="22" xfId="0" applyFont="1" applyFill="1" applyBorder="1" applyAlignment="1">
      <alignment horizontal="justify" vertical="top" wrapText="1"/>
    </xf>
    <xf numFmtId="0" fontId="19" fillId="34" borderId="23" xfId="0" applyFont="1" applyFill="1" applyBorder="1" applyAlignment="1">
      <alignment horizontal="justify" vertical="top"/>
    </xf>
    <xf numFmtId="0" fontId="82" fillId="34" borderId="0" xfId="0" applyFont="1" applyFill="1" applyAlignment="1">
      <alignment horizontal="justify" vertical="top" wrapText="1"/>
    </xf>
    <xf numFmtId="4" fontId="0" fillId="34" borderId="17" xfId="0" applyNumberFormat="1" applyFont="1" applyFill="1" applyBorder="1" applyAlignment="1">
      <alignment horizontal="center" vertical="center" wrapText="1"/>
    </xf>
    <xf numFmtId="4" fontId="2" fillId="34" borderId="17" xfId="0" applyNumberFormat="1" applyFont="1" applyFill="1" applyBorder="1" applyAlignment="1">
      <alignment horizontal="center" vertical="center" wrapText="1"/>
    </xf>
    <xf numFmtId="0" fontId="19" fillId="34" borderId="0" xfId="0" applyFont="1" applyFill="1" applyAlignment="1">
      <alignment horizontal="justify" vertical="top" wrapText="1"/>
    </xf>
    <xf numFmtId="0" fontId="21" fillId="34" borderId="11" xfId="0" applyFont="1" applyFill="1" applyBorder="1" applyAlignment="1">
      <alignment horizontal="justify" vertical="top"/>
    </xf>
    <xf numFmtId="0" fontId="30" fillId="0" borderId="0" xfId="0" applyFont="1" applyAlignment="1">
      <alignment horizontal="center"/>
    </xf>
    <xf numFmtId="0" fontId="29" fillId="0" borderId="0" xfId="81" applyFont="1" applyBorder="1" applyAlignment="1">
      <alignment horizontal="left" wrapText="1"/>
      <protection/>
    </xf>
    <xf numFmtId="4" fontId="11" fillId="0" borderId="0" xfId="76" applyNumberFormat="1" applyFont="1" applyBorder="1" applyAlignment="1">
      <alignment horizontal="center"/>
      <protection/>
    </xf>
    <xf numFmtId="0" fontId="23" fillId="0" borderId="0" xfId="76" applyFont="1" applyBorder="1" applyAlignment="1">
      <alignment horizontal="center" vertical="center"/>
      <protection/>
    </xf>
    <xf numFmtId="0" fontId="0" fillId="34" borderId="15"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5" xfId="0" applyFill="1" applyBorder="1" applyAlignment="1">
      <alignment horizontal="center" vertical="center"/>
    </xf>
    <xf numFmtId="0" fontId="0" fillId="34" borderId="17" xfId="0" applyFill="1" applyBorder="1" applyAlignment="1">
      <alignment horizontal="center" vertical="center"/>
    </xf>
    <xf numFmtId="0" fontId="3" fillId="34" borderId="14" xfId="64" applyFont="1" applyFill="1" applyBorder="1" applyAlignment="1">
      <alignment horizontal="left" vertical="center" wrapText="1"/>
      <protection/>
    </xf>
    <xf numFmtId="0" fontId="0" fillId="34" borderId="12" xfId="64" applyFill="1" applyBorder="1" applyAlignment="1">
      <alignment vertical="center"/>
      <protection/>
    </xf>
    <xf numFmtId="0" fontId="0" fillId="34" borderId="15" xfId="64" applyFill="1" applyBorder="1" applyAlignment="1">
      <alignment horizontal="center" vertical="center"/>
      <protection/>
    </xf>
    <xf numFmtId="0" fontId="0" fillId="34" borderId="16" xfId="64" applyFill="1" applyBorder="1" applyAlignment="1">
      <alignment horizontal="center" vertical="center"/>
      <protection/>
    </xf>
    <xf numFmtId="0" fontId="0" fillId="34" borderId="17" xfId="64" applyFill="1" applyBorder="1" applyAlignment="1">
      <alignment horizontal="center" vertical="center"/>
      <protection/>
    </xf>
    <xf numFmtId="0" fontId="14" fillId="34" borderId="24" xfId="64" applyFont="1" applyFill="1" applyBorder="1" applyAlignment="1">
      <alignment horizontal="left" vertical="center" wrapText="1"/>
      <protection/>
    </xf>
    <xf numFmtId="0" fontId="0" fillId="34" borderId="18" xfId="64" applyFill="1" applyBorder="1">
      <alignment/>
      <protection/>
    </xf>
    <xf numFmtId="0" fontId="0" fillId="34" borderId="21" xfId="64" applyFill="1" applyBorder="1">
      <alignment/>
      <protection/>
    </xf>
    <xf numFmtId="0" fontId="3" fillId="34" borderId="12" xfId="64" applyFont="1" applyFill="1" applyBorder="1" applyAlignment="1">
      <alignment horizontal="left" vertical="top"/>
      <protection/>
    </xf>
    <xf numFmtId="0" fontId="0" fillId="34" borderId="16" xfId="0" applyFill="1" applyBorder="1" applyAlignment="1">
      <alignment horizontal="center" vertical="center"/>
    </xf>
    <xf numFmtId="44" fontId="26" fillId="0" borderId="0" xfId="0" applyNumberFormat="1" applyFont="1" applyAlignment="1">
      <alignment horizontal="right" vertical="center"/>
    </xf>
    <xf numFmtId="0" fontId="15" fillId="34" borderId="24" xfId="0" applyFont="1" applyFill="1" applyBorder="1" applyAlignment="1">
      <alignment horizontal="left" vertical="center" wrapText="1"/>
    </xf>
    <xf numFmtId="0" fontId="15" fillId="34" borderId="18" xfId="0" applyFont="1" applyFill="1" applyBorder="1" applyAlignment="1">
      <alignment horizontal="left" vertical="center" wrapText="1"/>
    </xf>
    <xf numFmtId="0" fontId="0" fillId="34" borderId="21" xfId="0" applyFont="1" applyFill="1" applyBorder="1" applyAlignment="1">
      <alignment/>
    </xf>
    <xf numFmtId="0" fontId="15" fillId="34" borderId="19" xfId="0" applyFont="1" applyFill="1" applyBorder="1" applyAlignment="1">
      <alignment horizontal="left" vertical="center" wrapText="1"/>
    </xf>
    <xf numFmtId="0" fontId="15" fillId="34" borderId="11" xfId="0" applyFont="1" applyFill="1" applyBorder="1" applyAlignment="1">
      <alignment horizontal="left" vertical="center" wrapText="1"/>
    </xf>
    <xf numFmtId="0" fontId="0" fillId="34" borderId="23" xfId="0" applyFont="1" applyFill="1" applyBorder="1" applyAlignment="1">
      <alignment/>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14" xfId="62"/>
    <cellStyle name="Normal 15" xfId="63"/>
    <cellStyle name="Normal 2" xfId="64"/>
    <cellStyle name="Normal 2 2" xfId="65"/>
    <cellStyle name="Normal 2 2 2" xfId="66"/>
    <cellStyle name="Normal 2 3" xfId="67"/>
    <cellStyle name="Normal 20" xfId="68"/>
    <cellStyle name="Normal 3" xfId="69"/>
    <cellStyle name="Normal 3 2" xfId="70"/>
    <cellStyle name="Normal 4" xfId="71"/>
    <cellStyle name="Normal_TROSKOVNIK-revizija2 2" xfId="72"/>
    <cellStyle name="Normalno 2" xfId="73"/>
    <cellStyle name="Normalno 2 2" xfId="74"/>
    <cellStyle name="Normalno 2 3" xfId="75"/>
    <cellStyle name="Normalno 3" xfId="76"/>
    <cellStyle name="Normalno 4" xfId="77"/>
    <cellStyle name="Normalno 5" xfId="78"/>
    <cellStyle name="Note" xfId="79"/>
    <cellStyle name="Obično 2 2" xfId="80"/>
    <cellStyle name="Obično_PAG_OKONCANA_V2" xfId="81"/>
    <cellStyle name="Output" xfId="82"/>
    <cellStyle name="Percent" xfId="83"/>
    <cellStyle name="Style 1" xfId="84"/>
    <cellStyle name="Title" xfId="85"/>
    <cellStyle name="Total" xfId="86"/>
    <cellStyle name="Warning Text" xfId="87"/>
    <cellStyle name="Zarez 2"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AEAEA"/>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G26"/>
  <sheetViews>
    <sheetView view="pageBreakPreview" zoomScaleSheetLayoutView="100" workbookViewId="0" topLeftCell="A1">
      <selection activeCell="G33" sqref="G33"/>
    </sheetView>
  </sheetViews>
  <sheetFormatPr defaultColWidth="9.140625" defaultRowHeight="12.75"/>
  <sheetData>
    <row r="1" spans="3:7" ht="12.75">
      <c r="C1" s="3"/>
      <c r="D1" s="17"/>
      <c r="E1" s="17"/>
      <c r="F1" s="17"/>
      <c r="G1" s="17"/>
    </row>
    <row r="2" spans="3:7" ht="12.75">
      <c r="C2" s="17"/>
      <c r="D2" s="17"/>
      <c r="E2" s="17"/>
      <c r="F2" s="17"/>
      <c r="G2" s="17"/>
    </row>
    <row r="3" ht="12.75">
      <c r="C3" s="3"/>
    </row>
    <row r="4" ht="12.75">
      <c r="C4" s="3"/>
    </row>
    <row r="5" ht="12.75">
      <c r="C5" s="10"/>
    </row>
    <row r="6" ht="12.75">
      <c r="C6" s="3"/>
    </row>
    <row r="7" ht="12.75">
      <c r="C7" s="3"/>
    </row>
    <row r="8" ht="12.75">
      <c r="C8" s="3"/>
    </row>
    <row r="9" ht="12.75">
      <c r="C9" s="11"/>
    </row>
    <row r="10" ht="12.75">
      <c r="C10" s="11"/>
    </row>
    <row r="11" spans="3:4" ht="12.75">
      <c r="C11" s="11"/>
      <c r="D11" s="11"/>
    </row>
    <row r="21" spans="2:7" ht="22.5" customHeight="1">
      <c r="B21" s="238" t="s">
        <v>219</v>
      </c>
      <c r="C21" s="238"/>
      <c r="D21" s="238"/>
      <c r="E21" s="238"/>
      <c r="F21" s="238"/>
      <c r="G21" s="9"/>
    </row>
    <row r="24" spans="2:3" ht="20.25">
      <c r="B24" s="8"/>
      <c r="C24" s="8"/>
    </row>
    <row r="25" ht="20.25">
      <c r="C25" s="8"/>
    </row>
    <row r="26" spans="2:4" ht="20.25">
      <c r="B26" s="8"/>
      <c r="D26" s="8"/>
    </row>
  </sheetData>
  <sheetProtection/>
  <mergeCells count="1">
    <mergeCell ref="B21:F21"/>
  </mergeCells>
  <printOptions/>
  <pageMargins left="1.08"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8"/>
  <sheetViews>
    <sheetView zoomScalePageLayoutView="0" workbookViewId="0" topLeftCell="A19">
      <selection activeCell="A36" sqref="A36"/>
    </sheetView>
  </sheetViews>
  <sheetFormatPr defaultColWidth="9.140625" defaultRowHeight="12.75"/>
  <cols>
    <col min="1" max="1" width="107.57421875" style="62" customWidth="1"/>
    <col min="2" max="2" width="5.421875" style="62" customWidth="1"/>
    <col min="3" max="3" width="9.00390625" style="62" customWidth="1"/>
    <col min="4" max="16384" width="9.140625" style="62" customWidth="1"/>
  </cols>
  <sheetData>
    <row r="1" spans="2:9" ht="15">
      <c r="B1" s="56"/>
      <c r="C1" s="56"/>
      <c r="D1" s="56"/>
      <c r="E1" s="56"/>
      <c r="F1" s="56"/>
      <c r="G1" s="56"/>
      <c r="H1" s="56"/>
      <c r="I1" s="56"/>
    </row>
    <row r="2" spans="1:9" ht="18.75">
      <c r="A2" s="57" t="s">
        <v>184</v>
      </c>
      <c r="B2" s="58"/>
      <c r="C2" s="59"/>
      <c r="D2" s="58"/>
      <c r="E2" s="58"/>
      <c r="F2" s="58"/>
      <c r="G2" s="58"/>
      <c r="H2" s="56"/>
      <c r="I2" s="56"/>
    </row>
    <row r="3" spans="1:9" ht="15">
      <c r="A3" s="60"/>
      <c r="B3" s="58"/>
      <c r="C3" s="58"/>
      <c r="D3" s="58"/>
      <c r="E3" s="58"/>
      <c r="F3" s="58"/>
      <c r="G3" s="58"/>
      <c r="H3" s="56"/>
      <c r="I3" s="56"/>
    </row>
    <row r="4" spans="1:9" ht="63.75">
      <c r="A4" s="61" t="s">
        <v>185</v>
      </c>
      <c r="C4" s="63"/>
      <c r="D4" s="58"/>
      <c r="E4" s="58"/>
      <c r="F4" s="58"/>
      <c r="G4" s="58"/>
      <c r="H4" s="56"/>
      <c r="I4" s="56"/>
    </row>
    <row r="5" spans="1:9" ht="25.5">
      <c r="A5" s="61" t="s">
        <v>186</v>
      </c>
      <c r="B5" s="58"/>
      <c r="C5" s="64"/>
      <c r="D5" s="65"/>
      <c r="E5" s="65"/>
      <c r="F5" s="65"/>
      <c r="G5" s="65"/>
      <c r="H5" s="66"/>
      <c r="I5" s="66"/>
    </row>
    <row r="6" spans="1:9" ht="38.25">
      <c r="A6" s="61" t="s">
        <v>187</v>
      </c>
      <c r="B6" s="58"/>
      <c r="C6" s="67"/>
      <c r="D6" s="65"/>
      <c r="E6" s="65"/>
      <c r="F6" s="65"/>
      <c r="G6" s="65"/>
      <c r="H6" s="66"/>
      <c r="I6" s="66"/>
    </row>
    <row r="7" spans="1:9" ht="38.25">
      <c r="A7" s="61" t="s">
        <v>188</v>
      </c>
      <c r="B7" s="58"/>
      <c r="C7" s="67"/>
      <c r="D7" s="65"/>
      <c r="E7" s="65"/>
      <c r="F7" s="65"/>
      <c r="G7" s="65"/>
      <c r="H7" s="66"/>
      <c r="I7" s="66"/>
    </row>
    <row r="8" spans="1:9" ht="25.5">
      <c r="A8" s="61" t="s">
        <v>189</v>
      </c>
      <c r="C8" s="68"/>
      <c r="D8" s="69"/>
      <c r="E8" s="69"/>
      <c r="F8" s="64"/>
      <c r="G8" s="64"/>
      <c r="H8" s="70"/>
      <c r="I8" s="70"/>
    </row>
    <row r="9" spans="1:9" ht="25.5">
      <c r="A9" s="61" t="s">
        <v>190</v>
      </c>
      <c r="B9" s="71"/>
      <c r="C9" s="239"/>
      <c r="D9" s="239"/>
      <c r="E9" s="239"/>
      <c r="F9" s="72"/>
      <c r="G9" s="72"/>
      <c r="H9" s="73"/>
      <c r="I9" s="74"/>
    </row>
    <row r="10" spans="1:9" ht="25.5">
      <c r="A10" s="61" t="s">
        <v>191</v>
      </c>
      <c r="B10" s="71"/>
      <c r="C10" s="75"/>
      <c r="D10" s="76"/>
      <c r="E10" s="76"/>
      <c r="F10" s="76"/>
      <c r="G10" s="77"/>
      <c r="H10" s="74"/>
      <c r="I10" s="74"/>
    </row>
    <row r="11" spans="1:9" ht="32.25" customHeight="1">
      <c r="A11" s="61" t="s">
        <v>192</v>
      </c>
      <c r="B11" s="71"/>
      <c r="C11" s="78"/>
      <c r="D11" s="76"/>
      <c r="E11" s="76"/>
      <c r="F11" s="76"/>
      <c r="G11" s="77"/>
      <c r="H11" s="74"/>
      <c r="I11" s="74"/>
    </row>
    <row r="12" spans="1:9" ht="51">
      <c r="A12" s="61" t="s">
        <v>193</v>
      </c>
      <c r="C12" s="79"/>
      <c r="D12" s="76"/>
      <c r="E12" s="77"/>
      <c r="F12" s="76"/>
      <c r="G12" s="76"/>
      <c r="H12" s="74"/>
      <c r="I12" s="74"/>
    </row>
    <row r="13" spans="1:9" ht="25.5">
      <c r="A13" s="61" t="s">
        <v>194</v>
      </c>
      <c r="C13" s="79"/>
      <c r="D13" s="71"/>
      <c r="E13" s="71"/>
      <c r="F13" s="80"/>
      <c r="G13" s="80"/>
      <c r="H13" s="81"/>
      <c r="I13" s="81"/>
    </row>
    <row r="14" spans="1:9" ht="51">
      <c r="A14" s="61" t="s">
        <v>195</v>
      </c>
      <c r="C14" s="79"/>
      <c r="D14" s="82"/>
      <c r="E14" s="82"/>
      <c r="F14" s="82"/>
      <c r="G14" s="82"/>
      <c r="H14" s="83"/>
      <c r="I14" s="81"/>
    </row>
    <row r="15" spans="1:9" ht="38.25">
      <c r="A15" s="61" t="s">
        <v>196</v>
      </c>
      <c r="C15" s="84"/>
      <c r="D15" s="85"/>
      <c r="E15" s="85"/>
      <c r="F15" s="85"/>
      <c r="G15" s="71"/>
      <c r="H15" s="81"/>
      <c r="I15" s="81"/>
    </row>
    <row r="16" spans="1:9" ht="38.25">
      <c r="A16" s="61" t="s">
        <v>197</v>
      </c>
      <c r="C16" s="79"/>
      <c r="D16" s="71"/>
      <c r="E16" s="71"/>
      <c r="F16" s="71"/>
      <c r="G16" s="71"/>
      <c r="H16" s="81"/>
      <c r="I16" s="81"/>
    </row>
    <row r="17" spans="1:9" ht="15.75">
      <c r="A17" s="61" t="s">
        <v>198</v>
      </c>
      <c r="C17" s="68"/>
      <c r="D17" s="71"/>
      <c r="E17" s="71"/>
      <c r="F17" s="71"/>
      <c r="G17" s="71"/>
      <c r="H17" s="81"/>
      <c r="I17" s="81"/>
    </row>
    <row r="18" spans="1:9" ht="25.5">
      <c r="A18" s="61" t="s">
        <v>199</v>
      </c>
      <c r="B18" s="71"/>
      <c r="C18" s="240"/>
      <c r="D18" s="240"/>
      <c r="E18" s="240"/>
      <c r="F18" s="71"/>
      <c r="G18" s="71"/>
      <c r="H18" s="81"/>
      <c r="I18" s="81"/>
    </row>
    <row r="19" spans="1:9" ht="38.25">
      <c r="A19" s="61" t="s">
        <v>200</v>
      </c>
      <c r="B19" s="71"/>
      <c r="C19" s="86"/>
      <c r="D19" s="86"/>
      <c r="E19" s="86"/>
      <c r="F19" s="71"/>
      <c r="G19" s="80"/>
      <c r="H19" s="81"/>
      <c r="I19" s="81"/>
    </row>
    <row r="20" spans="1:9" ht="25.5">
      <c r="A20" s="61" t="s">
        <v>201</v>
      </c>
      <c r="B20" s="71"/>
      <c r="C20" s="86"/>
      <c r="D20" s="86"/>
      <c r="E20" s="86"/>
      <c r="F20" s="71"/>
      <c r="G20" s="71"/>
      <c r="H20" s="81"/>
      <c r="I20" s="81"/>
    </row>
    <row r="21" spans="1:9" ht="51">
      <c r="A21" s="61" t="s">
        <v>202</v>
      </c>
      <c r="B21" s="71"/>
      <c r="C21" s="71"/>
      <c r="D21" s="71"/>
      <c r="E21" s="71"/>
      <c r="F21" s="71"/>
      <c r="G21" s="71"/>
      <c r="H21" s="81"/>
      <c r="I21" s="81"/>
    </row>
    <row r="22" spans="1:9" ht="15.75">
      <c r="A22" s="61" t="s">
        <v>203</v>
      </c>
      <c r="C22" s="79"/>
      <c r="D22" s="71"/>
      <c r="E22" s="71"/>
      <c r="F22" s="87"/>
      <c r="G22" s="71"/>
      <c r="H22" s="81"/>
      <c r="I22" s="81"/>
    </row>
    <row r="23" spans="1:9" ht="25.5">
      <c r="A23" s="61" t="s">
        <v>204</v>
      </c>
      <c r="B23" s="80"/>
      <c r="C23" s="85"/>
      <c r="D23" s="87"/>
      <c r="E23" s="88"/>
      <c r="F23" s="87"/>
      <c r="G23" s="71"/>
      <c r="H23" s="81"/>
      <c r="I23" s="81"/>
    </row>
    <row r="24" spans="1:9" ht="25.5">
      <c r="A24" s="61" t="s">
        <v>205</v>
      </c>
      <c r="B24" s="71"/>
      <c r="C24" s="71"/>
      <c r="D24" s="71"/>
      <c r="E24" s="71"/>
      <c r="F24" s="71"/>
      <c r="G24" s="71"/>
      <c r="H24" s="81"/>
      <c r="I24" s="81"/>
    </row>
    <row r="25" spans="1:9" ht="25.5">
      <c r="A25" s="61" t="s">
        <v>206</v>
      </c>
      <c r="B25" s="71"/>
      <c r="C25" s="71"/>
      <c r="D25" s="71"/>
      <c r="E25" s="71"/>
      <c r="F25" s="71"/>
      <c r="G25" s="71"/>
      <c r="H25" s="81"/>
      <c r="I25" s="81"/>
    </row>
    <row r="26" spans="1:9" ht="25.5">
      <c r="A26" s="61" t="s">
        <v>207</v>
      </c>
      <c r="B26" s="71"/>
      <c r="C26" s="80"/>
      <c r="D26" s="71"/>
      <c r="E26" s="71"/>
      <c r="F26" s="71"/>
      <c r="G26" s="71"/>
      <c r="H26" s="81"/>
      <c r="I26" s="81"/>
    </row>
    <row r="27" spans="1:9" ht="25.5">
      <c r="A27" s="61" t="s">
        <v>208</v>
      </c>
      <c r="B27" s="89"/>
      <c r="C27" s="90"/>
      <c r="D27" s="91"/>
      <c r="E27" s="91"/>
      <c r="F27" s="91"/>
      <c r="G27" s="91"/>
      <c r="H27" s="92"/>
      <c r="I27" s="92"/>
    </row>
    <row r="28" spans="1:9" ht="38.25">
      <c r="A28" s="61" t="s">
        <v>209</v>
      </c>
      <c r="B28" s="89"/>
      <c r="C28" s="93"/>
      <c r="D28" s="91"/>
      <c r="E28" s="91"/>
      <c r="F28" s="91"/>
      <c r="G28" s="91"/>
      <c r="H28" s="92"/>
      <c r="I28" s="92"/>
    </row>
    <row r="29" spans="1:9" ht="25.5">
      <c r="A29" s="61" t="s">
        <v>210</v>
      </c>
      <c r="B29" s="89"/>
      <c r="C29" s="90"/>
      <c r="D29" s="91"/>
      <c r="E29" s="91"/>
      <c r="F29" s="91"/>
      <c r="G29" s="91"/>
      <c r="H29" s="92"/>
      <c r="I29" s="92"/>
    </row>
    <row r="30" spans="1:9" ht="51">
      <c r="A30" s="61" t="s">
        <v>211</v>
      </c>
      <c r="B30" s="89"/>
      <c r="C30" s="90"/>
      <c r="D30" s="91"/>
      <c r="E30" s="91"/>
      <c r="F30" s="91"/>
      <c r="G30" s="91"/>
      <c r="H30" s="92"/>
      <c r="I30" s="92"/>
    </row>
    <row r="31" spans="1:9" ht="51">
      <c r="A31" s="61" t="s">
        <v>212</v>
      </c>
      <c r="B31" s="89"/>
      <c r="C31" s="90"/>
      <c r="D31" s="91"/>
      <c r="E31" s="91"/>
      <c r="F31" s="91"/>
      <c r="G31" s="91"/>
      <c r="H31" s="92"/>
      <c r="I31" s="92"/>
    </row>
    <row r="32" spans="1:9" ht="25.5">
      <c r="A32" s="61" t="s">
        <v>213</v>
      </c>
      <c r="B32" s="89"/>
      <c r="C32" s="90"/>
      <c r="D32" s="91"/>
      <c r="E32" s="91"/>
      <c r="F32" s="91"/>
      <c r="G32" s="91"/>
      <c r="H32" s="92"/>
      <c r="I32" s="92"/>
    </row>
    <row r="33" spans="1:9" ht="38.25">
      <c r="A33" s="61" t="s">
        <v>214</v>
      </c>
      <c r="B33" s="89"/>
      <c r="C33" s="90"/>
      <c r="D33" s="91"/>
      <c r="E33" s="91"/>
      <c r="F33" s="91"/>
      <c r="G33" s="91"/>
      <c r="H33" s="92"/>
      <c r="I33" s="92"/>
    </row>
    <row r="34" spans="1:9" ht="14.25">
      <c r="A34" s="61" t="s">
        <v>215</v>
      </c>
      <c r="B34" s="89"/>
      <c r="C34" s="90"/>
      <c r="D34" s="91"/>
      <c r="E34" s="91"/>
      <c r="F34" s="91"/>
      <c r="G34" s="91"/>
      <c r="H34" s="92"/>
      <c r="I34" s="92"/>
    </row>
    <row r="35" spans="1:9" ht="127.5">
      <c r="A35" s="61" t="s">
        <v>216</v>
      </c>
      <c r="B35" s="85"/>
      <c r="C35" s="241"/>
      <c r="D35" s="241"/>
      <c r="E35" s="241"/>
      <c r="F35" s="95"/>
      <c r="G35" s="95"/>
      <c r="H35" s="96"/>
      <c r="I35" s="96"/>
    </row>
    <row r="36" spans="1:9" ht="51">
      <c r="A36" s="61" t="s">
        <v>226</v>
      </c>
      <c r="B36" s="85"/>
      <c r="C36" s="94"/>
      <c r="D36" s="94"/>
      <c r="E36" s="94"/>
      <c r="F36" s="95"/>
      <c r="G36" s="95"/>
      <c r="H36" s="96"/>
      <c r="I36" s="96"/>
    </row>
    <row r="37" spans="1:9" ht="14.25">
      <c r="A37" s="61" t="s">
        <v>217</v>
      </c>
      <c r="B37" s="85"/>
      <c r="C37" s="94"/>
      <c r="D37" s="94"/>
      <c r="E37" s="94"/>
      <c r="F37" s="95"/>
      <c r="G37" s="95"/>
      <c r="H37" s="96"/>
      <c r="I37" s="96"/>
    </row>
    <row r="38" spans="2:7" ht="12.75">
      <c r="B38" s="97"/>
      <c r="C38" s="97"/>
      <c r="D38" s="97"/>
      <c r="E38" s="97"/>
      <c r="F38" s="97"/>
      <c r="G38" s="97"/>
    </row>
    <row r="39" ht="12.75"/>
  </sheetData>
  <sheetProtection/>
  <mergeCells count="3">
    <mergeCell ref="C9:E9"/>
    <mergeCell ref="C18:E18"/>
    <mergeCell ref="C35:E3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43"/>
  </sheetPr>
  <dimension ref="B1:G88"/>
  <sheetViews>
    <sheetView view="pageBreakPreview" zoomScaleNormal="150" zoomScaleSheetLayoutView="100" workbookViewId="0" topLeftCell="A76">
      <selection activeCell="D7" sqref="D7"/>
    </sheetView>
  </sheetViews>
  <sheetFormatPr defaultColWidth="9.140625" defaultRowHeight="12.75"/>
  <cols>
    <col min="1" max="1" width="4.140625" style="12" customWidth="1"/>
    <col min="2" max="2" width="4.7109375" style="16" customWidth="1"/>
    <col min="3" max="3" width="45.7109375" style="15" customWidth="1"/>
    <col min="4" max="4" width="8.7109375" style="13" customWidth="1"/>
    <col min="5" max="5" width="8.7109375" style="14" customWidth="1"/>
    <col min="6" max="6" width="12.421875" style="13" customWidth="1"/>
    <col min="7" max="7" width="12.421875" style="12" customWidth="1"/>
    <col min="8" max="16384" width="9.140625" style="12" customWidth="1"/>
  </cols>
  <sheetData>
    <row r="1" spans="2:7" ht="24.75" customHeight="1">
      <c r="B1" s="252"/>
      <c r="C1" s="253"/>
      <c r="D1" s="253"/>
      <c r="E1" s="253"/>
      <c r="F1" s="253"/>
      <c r="G1" s="254"/>
    </row>
    <row r="2" spans="2:7" ht="19.5" customHeight="1">
      <c r="B2" s="120"/>
      <c r="C2" s="121"/>
      <c r="D2" s="122" t="s">
        <v>1</v>
      </c>
      <c r="E2" s="123" t="s">
        <v>7</v>
      </c>
      <c r="F2" s="124" t="s">
        <v>2</v>
      </c>
      <c r="G2" s="124" t="s">
        <v>0</v>
      </c>
    </row>
    <row r="3" spans="2:7" ht="15.75">
      <c r="B3" s="255" t="s">
        <v>79</v>
      </c>
      <c r="C3" s="255"/>
      <c r="D3" s="255"/>
      <c r="E3" s="255"/>
      <c r="F3" s="255"/>
      <c r="G3" s="201"/>
    </row>
    <row r="4" spans="2:7" ht="90">
      <c r="B4" s="242">
        <v>1</v>
      </c>
      <c r="C4" s="202" t="s">
        <v>28</v>
      </c>
      <c r="D4" s="143"/>
      <c r="E4" s="139"/>
      <c r="F4" s="155"/>
      <c r="G4" s="140"/>
    </row>
    <row r="5" spans="2:7" ht="105">
      <c r="B5" s="244"/>
      <c r="C5" s="202" t="s">
        <v>51</v>
      </c>
      <c r="D5" s="146"/>
      <c r="E5" s="147"/>
      <c r="F5" s="150"/>
      <c r="G5" s="148"/>
    </row>
    <row r="6" spans="2:7" ht="60">
      <c r="B6" s="244"/>
      <c r="C6" s="202" t="s">
        <v>14</v>
      </c>
      <c r="D6" s="146"/>
      <c r="E6" s="147"/>
      <c r="F6" s="150"/>
      <c r="G6" s="148"/>
    </row>
    <row r="7" spans="2:7" ht="180">
      <c r="B7" s="244"/>
      <c r="C7" s="202" t="s">
        <v>52</v>
      </c>
      <c r="D7" s="146"/>
      <c r="E7" s="147"/>
      <c r="F7" s="150"/>
      <c r="G7" s="148"/>
    </row>
    <row r="8" spans="2:7" ht="15">
      <c r="B8" s="244"/>
      <c r="C8" s="202" t="s">
        <v>53</v>
      </c>
      <c r="D8" s="146"/>
      <c r="E8" s="147"/>
      <c r="F8" s="150"/>
      <c r="G8" s="148"/>
    </row>
    <row r="9" spans="2:7" ht="14.25">
      <c r="B9" s="244"/>
      <c r="C9" s="203" t="s">
        <v>15</v>
      </c>
      <c r="D9" s="146"/>
      <c r="E9" s="147"/>
      <c r="F9" s="150"/>
      <c r="G9" s="148"/>
    </row>
    <row r="10" spans="2:7" ht="30">
      <c r="B10" s="244"/>
      <c r="C10" s="202" t="s">
        <v>81</v>
      </c>
      <c r="D10" s="146"/>
      <c r="E10" s="147"/>
      <c r="F10" s="150"/>
      <c r="G10" s="148"/>
    </row>
    <row r="11" spans="2:7" ht="15">
      <c r="B11" s="244"/>
      <c r="C11" s="202" t="s">
        <v>29</v>
      </c>
      <c r="D11" s="146"/>
      <c r="E11" s="147"/>
      <c r="F11" s="150"/>
      <c r="G11" s="148"/>
    </row>
    <row r="12" spans="2:7" ht="15">
      <c r="B12" s="244"/>
      <c r="C12" s="202" t="s">
        <v>30</v>
      </c>
      <c r="D12" s="146"/>
      <c r="E12" s="147"/>
      <c r="F12" s="150"/>
      <c r="G12" s="148"/>
    </row>
    <row r="13" spans="2:7" ht="15">
      <c r="B13" s="244"/>
      <c r="C13" s="204" t="s">
        <v>16</v>
      </c>
      <c r="D13" s="146"/>
      <c r="E13" s="147"/>
      <c r="F13" s="150"/>
      <c r="G13" s="148"/>
    </row>
    <row r="14" spans="2:7" ht="15">
      <c r="B14" s="244"/>
      <c r="C14" s="202" t="s">
        <v>31</v>
      </c>
      <c r="D14" s="146"/>
      <c r="E14" s="147"/>
      <c r="F14" s="150"/>
      <c r="G14" s="148"/>
    </row>
    <row r="15" spans="2:7" ht="15">
      <c r="B15" s="244"/>
      <c r="C15" s="202" t="s">
        <v>32</v>
      </c>
      <c r="D15" s="146"/>
      <c r="E15" s="147"/>
      <c r="F15" s="150"/>
      <c r="G15" s="148"/>
    </row>
    <row r="16" spans="2:7" ht="15">
      <c r="B16" s="244"/>
      <c r="C16" s="202" t="s">
        <v>33</v>
      </c>
      <c r="D16" s="146"/>
      <c r="E16" s="147"/>
      <c r="F16" s="150"/>
      <c r="G16" s="148"/>
    </row>
    <row r="17" spans="2:7" ht="15">
      <c r="B17" s="244"/>
      <c r="C17" s="202" t="s">
        <v>34</v>
      </c>
      <c r="D17" s="146"/>
      <c r="E17" s="147"/>
      <c r="F17" s="150"/>
      <c r="G17" s="148"/>
    </row>
    <row r="18" spans="2:7" ht="15">
      <c r="B18" s="244"/>
      <c r="C18" s="205" t="s">
        <v>35</v>
      </c>
      <c r="D18" s="146"/>
      <c r="E18" s="147"/>
      <c r="F18" s="150"/>
      <c r="G18" s="148"/>
    </row>
    <row r="19" spans="2:7" ht="15">
      <c r="B19" s="244"/>
      <c r="C19" s="202" t="s">
        <v>54</v>
      </c>
      <c r="D19" s="146"/>
      <c r="E19" s="147"/>
      <c r="F19" s="150"/>
      <c r="G19" s="148"/>
    </row>
    <row r="20" spans="2:7" ht="15">
      <c r="B20" s="244"/>
      <c r="C20" s="198" t="s">
        <v>19</v>
      </c>
      <c r="D20" s="146"/>
      <c r="E20" s="147"/>
      <c r="F20" s="150"/>
      <c r="G20" s="148"/>
    </row>
    <row r="21" spans="2:7" ht="15">
      <c r="B21" s="244"/>
      <c r="C21" s="198" t="s">
        <v>36</v>
      </c>
      <c r="D21" s="146"/>
      <c r="E21" s="147"/>
      <c r="F21" s="150"/>
      <c r="G21" s="148"/>
    </row>
    <row r="22" spans="2:7" ht="15">
      <c r="B22" s="244"/>
      <c r="C22" s="204" t="s">
        <v>37</v>
      </c>
      <c r="D22" s="146"/>
      <c r="E22" s="147"/>
      <c r="F22" s="150"/>
      <c r="G22" s="148"/>
    </row>
    <row r="23" spans="2:7" ht="15">
      <c r="B23" s="244"/>
      <c r="C23" s="204" t="s">
        <v>17</v>
      </c>
      <c r="D23" s="146"/>
      <c r="E23" s="147"/>
      <c r="F23" s="150"/>
      <c r="G23" s="148"/>
    </row>
    <row r="24" spans="2:7" ht="15">
      <c r="B24" s="244"/>
      <c r="C24" s="202" t="s">
        <v>38</v>
      </c>
      <c r="D24" s="146"/>
      <c r="E24" s="147"/>
      <c r="F24" s="150"/>
      <c r="G24" s="148"/>
    </row>
    <row r="25" spans="2:7" ht="15">
      <c r="B25" s="244"/>
      <c r="C25" s="202" t="s">
        <v>18</v>
      </c>
      <c r="D25" s="146"/>
      <c r="E25" s="147"/>
      <c r="F25" s="150"/>
      <c r="G25" s="148"/>
    </row>
    <row r="26" spans="2:7" ht="15">
      <c r="B26" s="244"/>
      <c r="C26" s="198" t="s">
        <v>39</v>
      </c>
      <c r="D26" s="146"/>
      <c r="E26" s="147"/>
      <c r="F26" s="150"/>
      <c r="G26" s="148"/>
    </row>
    <row r="27" spans="2:7" ht="15">
      <c r="B27" s="244"/>
      <c r="C27" s="206" t="s">
        <v>19</v>
      </c>
      <c r="D27" s="146"/>
      <c r="E27" s="147"/>
      <c r="F27" s="150"/>
      <c r="G27" s="148"/>
    </row>
    <row r="28" spans="2:7" ht="15">
      <c r="B28" s="244"/>
      <c r="C28" s="207" t="s">
        <v>40</v>
      </c>
      <c r="D28" s="146"/>
      <c r="E28" s="147"/>
      <c r="F28" s="150"/>
      <c r="G28" s="148"/>
    </row>
    <row r="29" spans="2:7" ht="15">
      <c r="B29" s="244"/>
      <c r="C29" s="206" t="s">
        <v>20</v>
      </c>
      <c r="D29" s="146"/>
      <c r="E29" s="147"/>
      <c r="F29" s="150"/>
      <c r="G29" s="148"/>
    </row>
    <row r="30" spans="2:7" ht="24.75" customHeight="1">
      <c r="B30" s="244"/>
      <c r="C30" s="206" t="s">
        <v>21</v>
      </c>
      <c r="D30" s="146"/>
      <c r="E30" s="147"/>
      <c r="F30" s="150"/>
      <c r="G30" s="148"/>
    </row>
    <row r="31" spans="2:7" ht="15">
      <c r="B31" s="244"/>
      <c r="C31" s="206" t="s">
        <v>41</v>
      </c>
      <c r="D31" s="146"/>
      <c r="E31" s="147"/>
      <c r="F31" s="150"/>
      <c r="G31" s="148"/>
    </row>
    <row r="32" spans="2:7" ht="15">
      <c r="B32" s="244"/>
      <c r="C32" s="206" t="s">
        <v>42</v>
      </c>
      <c r="D32" s="146"/>
      <c r="E32" s="147"/>
      <c r="F32" s="150"/>
      <c r="G32" s="148"/>
    </row>
    <row r="33" spans="2:7" ht="15">
      <c r="B33" s="244"/>
      <c r="C33" s="206" t="s">
        <v>22</v>
      </c>
      <c r="D33" s="146"/>
      <c r="E33" s="147"/>
      <c r="F33" s="150"/>
      <c r="G33" s="148"/>
    </row>
    <row r="34" spans="2:7" ht="15">
      <c r="B34" s="244"/>
      <c r="C34" s="206" t="s">
        <v>23</v>
      </c>
      <c r="D34" s="146"/>
      <c r="E34" s="147"/>
      <c r="F34" s="150"/>
      <c r="G34" s="148"/>
    </row>
    <row r="35" spans="2:7" ht="15">
      <c r="B35" s="244"/>
      <c r="C35" s="206" t="s">
        <v>43</v>
      </c>
      <c r="D35" s="146"/>
      <c r="E35" s="147"/>
      <c r="F35" s="150"/>
      <c r="G35" s="148"/>
    </row>
    <row r="36" spans="2:7" ht="15">
      <c r="B36" s="244"/>
      <c r="C36" s="206" t="s">
        <v>44</v>
      </c>
      <c r="D36" s="146"/>
      <c r="E36" s="147"/>
      <c r="F36" s="150"/>
      <c r="G36" s="148"/>
    </row>
    <row r="37" spans="2:7" ht="15">
      <c r="B37" s="244"/>
      <c r="C37" s="206" t="s">
        <v>45</v>
      </c>
      <c r="D37" s="146"/>
      <c r="E37" s="147"/>
      <c r="F37" s="150"/>
      <c r="G37" s="148"/>
    </row>
    <row r="38" spans="2:7" ht="15">
      <c r="B38" s="244"/>
      <c r="C38" s="206" t="s">
        <v>46</v>
      </c>
      <c r="D38" s="146"/>
      <c r="E38" s="147"/>
      <c r="F38" s="150"/>
      <c r="G38" s="148"/>
    </row>
    <row r="39" spans="2:7" ht="15">
      <c r="B39" s="244"/>
      <c r="C39" s="206" t="s">
        <v>24</v>
      </c>
      <c r="D39" s="146"/>
      <c r="E39" s="147"/>
      <c r="F39" s="150"/>
      <c r="G39" s="148"/>
    </row>
    <row r="40" spans="2:7" ht="15">
      <c r="B40" s="244"/>
      <c r="C40" s="206" t="s">
        <v>47</v>
      </c>
      <c r="D40" s="146"/>
      <c r="E40" s="147"/>
      <c r="F40" s="150"/>
      <c r="G40" s="148"/>
    </row>
    <row r="41" spans="2:7" ht="15">
      <c r="B41" s="244"/>
      <c r="C41" s="206" t="s">
        <v>48</v>
      </c>
      <c r="D41" s="146"/>
      <c r="E41" s="147"/>
      <c r="F41" s="150"/>
      <c r="G41" s="148"/>
    </row>
    <row r="42" spans="2:7" ht="15">
      <c r="B42" s="244"/>
      <c r="C42" s="206" t="s">
        <v>49</v>
      </c>
      <c r="D42" s="146"/>
      <c r="E42" s="147"/>
      <c r="F42" s="150"/>
      <c r="G42" s="148"/>
    </row>
    <row r="43" spans="2:7" ht="15">
      <c r="B43" s="244"/>
      <c r="C43" s="206" t="s">
        <v>25</v>
      </c>
      <c r="D43" s="146"/>
      <c r="E43" s="147"/>
      <c r="F43" s="150"/>
      <c r="G43" s="148"/>
    </row>
    <row r="44" spans="2:7" ht="15">
      <c r="B44" s="244"/>
      <c r="C44" s="208" t="s">
        <v>50</v>
      </c>
      <c r="D44" s="146"/>
      <c r="E44" s="147"/>
      <c r="F44" s="150"/>
      <c r="G44" s="148"/>
    </row>
    <row r="45" spans="2:7" ht="60">
      <c r="B45" s="244"/>
      <c r="C45" s="208" t="s">
        <v>26</v>
      </c>
      <c r="D45" s="146"/>
      <c r="E45" s="147"/>
      <c r="F45" s="150"/>
      <c r="G45" s="148"/>
    </row>
    <row r="46" spans="2:7" ht="30">
      <c r="B46" s="244"/>
      <c r="C46" s="177" t="s">
        <v>27</v>
      </c>
      <c r="D46" s="146"/>
      <c r="E46" s="147"/>
      <c r="F46" s="150"/>
      <c r="G46" s="148"/>
    </row>
    <row r="47" spans="2:7" ht="15">
      <c r="B47" s="243"/>
      <c r="C47" s="151"/>
      <c r="D47" s="130" t="s">
        <v>8</v>
      </c>
      <c r="E47" s="131">
        <v>1</v>
      </c>
      <c r="F47" s="132"/>
      <c r="G47" s="133">
        <f>F47*E47</f>
        <v>0</v>
      </c>
    </row>
    <row r="48" spans="2:7" ht="45">
      <c r="B48" s="242">
        <v>2</v>
      </c>
      <c r="C48" s="209" t="s">
        <v>55</v>
      </c>
      <c r="D48" s="210"/>
      <c r="E48" s="211"/>
      <c r="F48" s="212"/>
      <c r="G48" s="213"/>
    </row>
    <row r="49" spans="2:7" ht="15">
      <c r="B49" s="244"/>
      <c r="C49" s="149" t="s">
        <v>56</v>
      </c>
      <c r="D49" s="146" t="s">
        <v>3</v>
      </c>
      <c r="E49" s="147">
        <v>1</v>
      </c>
      <c r="F49" s="150"/>
      <c r="G49" s="133">
        <f>F49*E49</f>
        <v>0</v>
      </c>
    </row>
    <row r="50" spans="2:7" ht="45">
      <c r="B50" s="242">
        <v>3</v>
      </c>
      <c r="C50" s="156" t="s">
        <v>57</v>
      </c>
      <c r="D50" s="143"/>
      <c r="E50" s="139"/>
      <c r="F50" s="140"/>
      <c r="G50" s="140"/>
    </row>
    <row r="51" spans="2:7" ht="15">
      <c r="B51" s="243"/>
      <c r="C51" s="151" t="s">
        <v>58</v>
      </c>
      <c r="D51" s="130" t="s">
        <v>3</v>
      </c>
      <c r="E51" s="131">
        <v>2</v>
      </c>
      <c r="F51" s="132"/>
      <c r="G51" s="133">
        <f>F51*E51</f>
        <v>0</v>
      </c>
    </row>
    <row r="52" spans="2:7" ht="108.75" customHeight="1">
      <c r="B52" s="242">
        <v>4</v>
      </c>
      <c r="C52" s="137" t="s">
        <v>82</v>
      </c>
      <c r="D52" s="214"/>
      <c r="E52" s="147"/>
      <c r="F52" s="148"/>
      <c r="G52" s="148"/>
    </row>
    <row r="53" spans="2:7" ht="15">
      <c r="B53" s="243"/>
      <c r="C53" s="141" t="s">
        <v>59</v>
      </c>
      <c r="D53" s="130" t="s">
        <v>3</v>
      </c>
      <c r="E53" s="131">
        <v>2</v>
      </c>
      <c r="F53" s="132"/>
      <c r="G53" s="133">
        <f>F53*E53</f>
        <v>0</v>
      </c>
    </row>
    <row r="54" spans="2:7" ht="60">
      <c r="B54" s="242">
        <v>5</v>
      </c>
      <c r="C54" s="174" t="s">
        <v>60</v>
      </c>
      <c r="D54" s="146"/>
      <c r="E54" s="147"/>
      <c r="F54" s="150"/>
      <c r="G54" s="148"/>
    </row>
    <row r="55" spans="2:7" ht="15">
      <c r="B55" s="244"/>
      <c r="C55" s="191" t="s">
        <v>83</v>
      </c>
      <c r="D55" s="146" t="s">
        <v>3</v>
      </c>
      <c r="E55" s="147">
        <v>1</v>
      </c>
      <c r="F55" s="150"/>
      <c r="G55" s="133">
        <f>F55*E55</f>
        <v>0</v>
      </c>
    </row>
    <row r="56" spans="2:7" ht="15">
      <c r="B56" s="243"/>
      <c r="C56" s="151" t="s">
        <v>84</v>
      </c>
      <c r="D56" s="130" t="s">
        <v>3</v>
      </c>
      <c r="E56" s="131">
        <v>1</v>
      </c>
      <c r="F56" s="132"/>
      <c r="G56" s="133">
        <f>F56*E56</f>
        <v>0</v>
      </c>
    </row>
    <row r="57" spans="2:7" ht="45">
      <c r="B57" s="242">
        <v>6</v>
      </c>
      <c r="C57" s="145" t="s">
        <v>61</v>
      </c>
      <c r="D57" s="146"/>
      <c r="E57" s="147"/>
      <c r="F57" s="148"/>
      <c r="G57" s="148"/>
    </row>
    <row r="58" spans="2:7" ht="15">
      <c r="B58" s="243"/>
      <c r="C58" s="151" t="s">
        <v>62</v>
      </c>
      <c r="D58" s="130" t="s">
        <v>3</v>
      </c>
      <c r="E58" s="131">
        <v>2</v>
      </c>
      <c r="F58" s="132"/>
      <c r="G58" s="133">
        <f>F58*E58</f>
        <v>0</v>
      </c>
    </row>
    <row r="59" spans="2:7" ht="45">
      <c r="B59" s="245">
        <v>7</v>
      </c>
      <c r="C59" s="152" t="s">
        <v>63</v>
      </c>
      <c r="D59" s="153"/>
      <c r="E59" s="154"/>
      <c r="F59" s="155"/>
      <c r="G59" s="140"/>
    </row>
    <row r="60" spans="2:7" ht="15">
      <c r="B60" s="246"/>
      <c r="C60" s="149" t="s">
        <v>11</v>
      </c>
      <c r="D60" s="146" t="s">
        <v>3</v>
      </c>
      <c r="E60" s="147">
        <v>10</v>
      </c>
      <c r="F60" s="150"/>
      <c r="G60" s="133">
        <f>F60*E60</f>
        <v>0</v>
      </c>
    </row>
    <row r="61" spans="2:7" ht="15">
      <c r="B61" s="246"/>
      <c r="C61" s="149" t="s">
        <v>64</v>
      </c>
      <c r="D61" s="146" t="s">
        <v>3</v>
      </c>
      <c r="E61" s="147">
        <v>6</v>
      </c>
      <c r="F61" s="150"/>
      <c r="G61" s="133">
        <f>F61*E61</f>
        <v>0</v>
      </c>
    </row>
    <row r="62" spans="2:7" ht="45">
      <c r="B62" s="242">
        <v>8</v>
      </c>
      <c r="C62" s="164" t="s">
        <v>65</v>
      </c>
      <c r="D62" s="143"/>
      <c r="E62" s="139"/>
      <c r="F62" s="155"/>
      <c r="G62" s="140"/>
    </row>
    <row r="63" spans="2:7" ht="15">
      <c r="B63" s="243"/>
      <c r="C63" s="165"/>
      <c r="D63" s="130" t="s">
        <v>9</v>
      </c>
      <c r="E63" s="131">
        <v>1280</v>
      </c>
      <c r="F63" s="132"/>
      <c r="G63" s="133">
        <f>F63*E63</f>
        <v>0</v>
      </c>
    </row>
    <row r="64" spans="2:7" ht="90">
      <c r="B64" s="242">
        <v>9</v>
      </c>
      <c r="C64" s="189" t="s">
        <v>66</v>
      </c>
      <c r="D64" s="146"/>
      <c r="E64" s="147"/>
      <c r="F64" s="150"/>
      <c r="G64" s="148"/>
    </row>
    <row r="65" spans="2:7" ht="15">
      <c r="B65" s="243"/>
      <c r="C65" s="215"/>
      <c r="D65" s="130" t="s">
        <v>67</v>
      </c>
      <c r="E65" s="131">
        <v>160</v>
      </c>
      <c r="F65" s="132"/>
      <c r="G65" s="133">
        <f>F65*E65</f>
        <v>0</v>
      </c>
    </row>
    <row r="66" spans="2:7" ht="45">
      <c r="B66" s="242">
        <v>10</v>
      </c>
      <c r="C66" s="174" t="s">
        <v>68</v>
      </c>
      <c r="D66" s="146"/>
      <c r="E66" s="150"/>
      <c r="F66" s="150"/>
      <c r="G66" s="148"/>
    </row>
    <row r="67" spans="2:7" ht="15">
      <c r="B67" s="243"/>
      <c r="C67" s="175"/>
      <c r="D67" s="130" t="s">
        <v>67</v>
      </c>
      <c r="E67" s="131">
        <v>20</v>
      </c>
      <c r="F67" s="132"/>
      <c r="G67" s="133">
        <f>F67*E67</f>
        <v>0</v>
      </c>
    </row>
    <row r="68" spans="2:7" ht="30">
      <c r="B68" s="242">
        <v>11</v>
      </c>
      <c r="C68" s="152" t="s">
        <v>69</v>
      </c>
      <c r="D68" s="156"/>
      <c r="E68" s="139"/>
      <c r="F68" s="155"/>
      <c r="G68" s="140"/>
    </row>
    <row r="69" spans="2:7" ht="45">
      <c r="B69" s="244"/>
      <c r="C69" s="158" t="s">
        <v>70</v>
      </c>
      <c r="D69" s="177"/>
      <c r="E69" s="147"/>
      <c r="F69" s="150"/>
      <c r="G69" s="148"/>
    </row>
    <row r="70" spans="2:7" ht="28.5">
      <c r="B70" s="244"/>
      <c r="C70" s="216" t="s">
        <v>71</v>
      </c>
      <c r="D70" s="177"/>
      <c r="E70" s="147"/>
      <c r="F70" s="150"/>
      <c r="G70" s="148"/>
    </row>
    <row r="71" spans="2:7" ht="15">
      <c r="B71" s="243"/>
      <c r="C71" s="176"/>
      <c r="D71" s="130" t="s">
        <v>9</v>
      </c>
      <c r="E71" s="131">
        <v>400</v>
      </c>
      <c r="F71" s="132"/>
      <c r="G71" s="133">
        <f>F71*E71</f>
        <v>0</v>
      </c>
    </row>
    <row r="72" spans="2:7" ht="30">
      <c r="B72" s="249">
        <v>12</v>
      </c>
      <c r="C72" s="184" t="s">
        <v>10</v>
      </c>
      <c r="D72" s="185"/>
      <c r="E72" s="186"/>
      <c r="F72" s="185"/>
      <c r="G72" s="187"/>
    </row>
    <row r="73" spans="2:7" ht="15">
      <c r="B73" s="250"/>
      <c r="C73" s="188"/>
      <c r="D73" s="181" t="s">
        <v>8</v>
      </c>
      <c r="E73" s="182">
        <v>1</v>
      </c>
      <c r="F73" s="183"/>
      <c r="G73" s="133">
        <f>F73*E73</f>
        <v>0</v>
      </c>
    </row>
    <row r="74" spans="2:7" ht="78.75" customHeight="1">
      <c r="B74" s="244">
        <v>13</v>
      </c>
      <c r="C74" s="189" t="s">
        <v>85</v>
      </c>
      <c r="D74" s="146"/>
      <c r="E74" s="147"/>
      <c r="F74" s="146"/>
      <c r="G74" s="190"/>
    </row>
    <row r="75" spans="2:7" ht="15">
      <c r="B75" s="243"/>
      <c r="C75" s="191"/>
      <c r="D75" s="146" t="s">
        <v>8</v>
      </c>
      <c r="E75" s="147">
        <v>1</v>
      </c>
      <c r="F75" s="132"/>
      <c r="G75" s="133">
        <f>F75*E75</f>
        <v>0</v>
      </c>
    </row>
    <row r="76" spans="2:7" ht="60">
      <c r="B76" s="249">
        <v>14</v>
      </c>
      <c r="C76" s="192" t="s">
        <v>80</v>
      </c>
      <c r="D76" s="185"/>
      <c r="E76" s="193"/>
      <c r="F76" s="178"/>
      <c r="G76" s="194"/>
    </row>
    <row r="77" spans="2:7" ht="15">
      <c r="B77" s="251"/>
      <c r="C77" s="195"/>
      <c r="D77" s="178" t="s">
        <v>8</v>
      </c>
      <c r="E77" s="179">
        <v>1</v>
      </c>
      <c r="F77" s="180"/>
      <c r="G77" s="133">
        <f>F77*E77</f>
        <v>0</v>
      </c>
    </row>
    <row r="78" spans="2:7" ht="60">
      <c r="B78" s="249">
        <v>15</v>
      </c>
      <c r="C78" s="192" t="s">
        <v>13</v>
      </c>
      <c r="D78" s="185"/>
      <c r="E78" s="193"/>
      <c r="F78" s="185"/>
      <c r="G78" s="187"/>
    </row>
    <row r="79" spans="2:7" ht="15">
      <c r="B79" s="250"/>
      <c r="C79" s="196"/>
      <c r="D79" s="181" t="s">
        <v>8</v>
      </c>
      <c r="E79" s="182">
        <v>1</v>
      </c>
      <c r="F79" s="183"/>
      <c r="G79" s="133">
        <f>F79*E79</f>
        <v>0</v>
      </c>
    </row>
    <row r="80" spans="2:7" ht="30">
      <c r="B80" s="244">
        <v>16</v>
      </c>
      <c r="C80" s="197" t="s">
        <v>72</v>
      </c>
      <c r="D80" s="146"/>
      <c r="E80" s="147"/>
      <c r="F80" s="146"/>
      <c r="G80" s="190"/>
    </row>
    <row r="81" spans="2:7" ht="60">
      <c r="B81" s="244"/>
      <c r="C81" s="198" t="s">
        <v>73</v>
      </c>
      <c r="D81" s="146"/>
      <c r="E81" s="147"/>
      <c r="F81" s="146"/>
      <c r="G81" s="190"/>
    </row>
    <row r="82" spans="2:7" ht="15">
      <c r="B82" s="244"/>
      <c r="C82" s="197" t="s">
        <v>74</v>
      </c>
      <c r="D82" s="146"/>
      <c r="E82" s="147"/>
      <c r="F82" s="146"/>
      <c r="G82" s="190"/>
    </row>
    <row r="83" spans="2:7" ht="60">
      <c r="B83" s="244"/>
      <c r="C83" s="198" t="s">
        <v>75</v>
      </c>
      <c r="D83" s="146"/>
      <c r="E83" s="147"/>
      <c r="F83" s="146"/>
      <c r="G83" s="190"/>
    </row>
    <row r="84" spans="2:7" ht="45">
      <c r="B84" s="244"/>
      <c r="C84" s="198" t="s">
        <v>76</v>
      </c>
      <c r="D84" s="146"/>
      <c r="E84" s="147"/>
      <c r="F84" s="146"/>
      <c r="G84" s="190"/>
    </row>
    <row r="85" spans="2:7" ht="30">
      <c r="B85" s="244"/>
      <c r="C85" s="198" t="s">
        <v>77</v>
      </c>
      <c r="D85" s="146"/>
      <c r="E85" s="147"/>
      <c r="F85" s="146"/>
      <c r="G85" s="190"/>
    </row>
    <row r="86" spans="2:7" ht="30">
      <c r="B86" s="244"/>
      <c r="C86" s="198" t="s">
        <v>78</v>
      </c>
      <c r="D86" s="146"/>
      <c r="E86" s="147"/>
      <c r="F86" s="146"/>
      <c r="G86" s="190"/>
    </row>
    <row r="87" spans="2:7" ht="15">
      <c r="B87" s="243"/>
      <c r="C87" s="175"/>
      <c r="D87" s="130" t="s">
        <v>8</v>
      </c>
      <c r="E87" s="131">
        <v>1</v>
      </c>
      <c r="F87" s="132"/>
      <c r="G87" s="133">
        <f>F87*E87</f>
        <v>0</v>
      </c>
    </row>
    <row r="88" spans="2:7" ht="24.75" customHeight="1">
      <c r="B88" s="199" t="s">
        <v>6</v>
      </c>
      <c r="C88" s="247" t="s">
        <v>12</v>
      </c>
      <c r="D88" s="248"/>
      <c r="E88" s="248"/>
      <c r="F88" s="248"/>
      <c r="G88" s="200">
        <f>SUM(G47:G87)</f>
        <v>0</v>
      </c>
    </row>
  </sheetData>
  <sheetProtection/>
  <mergeCells count="19">
    <mergeCell ref="B48:B49"/>
    <mergeCell ref="C88:F88"/>
    <mergeCell ref="B72:B73"/>
    <mergeCell ref="B76:B77"/>
    <mergeCell ref="B78:B79"/>
    <mergeCell ref="B1:G1"/>
    <mergeCell ref="B3:F3"/>
    <mergeCell ref="B68:B71"/>
    <mergeCell ref="B62:B63"/>
    <mergeCell ref="B4:B47"/>
    <mergeCell ref="B50:B51"/>
    <mergeCell ref="B66:B67"/>
    <mergeCell ref="B74:B75"/>
    <mergeCell ref="B80:B87"/>
    <mergeCell ref="B52:B53"/>
    <mergeCell ref="B54:B56"/>
    <mergeCell ref="B57:B58"/>
    <mergeCell ref="B59:B61"/>
    <mergeCell ref="B64:B65"/>
  </mergeCells>
  <printOptions/>
  <pageMargins left="1.141732283464567" right="0.3937007874015748" top="1.1811023622047245" bottom="0.984251968503937" header="0.5118110236220472" footer="0.5118110236220472"/>
  <pageSetup horizontalDpi="355" verticalDpi="355" orientation="portrait" paperSize="9" scale="82" r:id="rId1"/>
  <headerFooter alignWithMargins="0">
    <oddHeader>&amp;LI.B.R. INŽENJERING
CIRKOVIĆ d.o.o.
Zagreb, Sv. Roka 10&amp;CREKONSTRUKCIJA POSLOVNE GRAĐEVINE
Sv. Nedelja, Svetonedeljska cesta 4&amp;RZagreb, 08.2023.</oddHeader>
    <oddFooter>&amp;LProjektant: T. Puškarić, d.i.s.&amp;R&amp;P</oddFooter>
  </headerFooter>
  <rowBreaks count="2" manualBreakCount="2">
    <brk id="36" min="1" max="6" man="1"/>
    <brk id="63" min="1" max="6" man="1"/>
  </rowBreaks>
</worksheet>
</file>

<file path=xl/worksheets/sheet4.xml><?xml version="1.0" encoding="utf-8"?>
<worksheet xmlns="http://schemas.openxmlformats.org/spreadsheetml/2006/main" xmlns:r="http://schemas.openxmlformats.org/officeDocument/2006/relationships">
  <sheetPr>
    <tabColor indexed="43"/>
  </sheetPr>
  <dimension ref="B1:G63"/>
  <sheetViews>
    <sheetView view="pageBreakPreview" zoomScale="115" zoomScaleNormal="150" zoomScaleSheetLayoutView="115" workbookViewId="0" topLeftCell="A43">
      <selection activeCell="G60" sqref="G60"/>
    </sheetView>
  </sheetViews>
  <sheetFormatPr defaultColWidth="9.140625" defaultRowHeight="12.75"/>
  <cols>
    <col min="1" max="1" width="4.140625" style="12" customWidth="1"/>
    <col min="2" max="2" width="4.7109375" style="16" customWidth="1"/>
    <col min="3" max="3" width="45.7109375" style="15" customWidth="1"/>
    <col min="4" max="4" width="8.7109375" style="13" customWidth="1"/>
    <col min="5" max="5" width="8.7109375" style="14" customWidth="1"/>
    <col min="6" max="6" width="12.421875" style="13" customWidth="1"/>
    <col min="7" max="7" width="12.421875" style="12" customWidth="1"/>
    <col min="8" max="16384" width="9.140625" style="12" customWidth="1"/>
  </cols>
  <sheetData>
    <row r="1" spans="2:7" ht="24.75" customHeight="1">
      <c r="B1" s="252"/>
      <c r="C1" s="253"/>
      <c r="D1" s="253"/>
      <c r="E1" s="253"/>
      <c r="F1" s="253"/>
      <c r="G1" s="254"/>
    </row>
    <row r="2" spans="2:7" ht="19.5" customHeight="1">
      <c r="B2" s="120"/>
      <c r="C2" s="121"/>
      <c r="D2" s="122" t="s">
        <v>1</v>
      </c>
      <c r="E2" s="123" t="s">
        <v>7</v>
      </c>
      <c r="F2" s="124" t="s">
        <v>2</v>
      </c>
      <c r="G2" s="124" t="s">
        <v>0</v>
      </c>
    </row>
    <row r="3" spans="2:7" ht="15.75">
      <c r="B3" s="255" t="s">
        <v>87</v>
      </c>
      <c r="C3" s="255"/>
      <c r="D3" s="255"/>
      <c r="E3" s="255"/>
      <c r="F3" s="255"/>
      <c r="G3" s="125"/>
    </row>
    <row r="4" spans="2:7" ht="390">
      <c r="B4" s="242">
        <v>1</v>
      </c>
      <c r="C4" s="126" t="s">
        <v>89</v>
      </c>
      <c r="D4" s="127"/>
      <c r="E4" s="127"/>
      <c r="F4" s="127"/>
      <c r="G4" s="128"/>
    </row>
    <row r="5" spans="2:7" ht="15.75">
      <c r="B5" s="244"/>
      <c r="C5" s="129"/>
      <c r="D5" s="130" t="s">
        <v>8</v>
      </c>
      <c r="E5" s="131">
        <v>1</v>
      </c>
      <c r="F5" s="132"/>
      <c r="G5" s="133">
        <f>F5*E5</f>
        <v>0</v>
      </c>
    </row>
    <row r="6" spans="2:7" ht="210">
      <c r="B6" s="242">
        <v>2</v>
      </c>
      <c r="C6" s="126" t="s">
        <v>91</v>
      </c>
      <c r="D6" s="134"/>
      <c r="E6" s="134"/>
      <c r="F6" s="134"/>
      <c r="G6" s="135"/>
    </row>
    <row r="7" spans="2:7" ht="15.75">
      <c r="B7" s="243"/>
      <c r="C7" s="129"/>
      <c r="D7" s="130" t="s">
        <v>8</v>
      </c>
      <c r="E7" s="131">
        <v>1</v>
      </c>
      <c r="F7" s="132"/>
      <c r="G7" s="133">
        <f>F7*E7</f>
        <v>0</v>
      </c>
    </row>
    <row r="8" spans="2:7" ht="60">
      <c r="B8" s="242">
        <v>3</v>
      </c>
      <c r="C8" s="126" t="s">
        <v>90</v>
      </c>
      <c r="D8" s="134"/>
      <c r="E8" s="134"/>
      <c r="F8" s="134"/>
      <c r="G8" s="135"/>
    </row>
    <row r="9" spans="2:7" ht="15.75">
      <c r="B9" s="243"/>
      <c r="C9" s="129"/>
      <c r="D9" s="130" t="s">
        <v>8</v>
      </c>
      <c r="E9" s="131">
        <v>1</v>
      </c>
      <c r="F9" s="132"/>
      <c r="G9" s="133">
        <f>F9*E9</f>
        <v>0</v>
      </c>
    </row>
    <row r="10" spans="2:7" ht="195">
      <c r="B10" s="242">
        <v>4</v>
      </c>
      <c r="C10" s="126" t="s">
        <v>92</v>
      </c>
      <c r="D10" s="136"/>
      <c r="E10" s="134"/>
      <c r="F10" s="134"/>
      <c r="G10" s="135"/>
    </row>
    <row r="11" spans="2:7" ht="15.75">
      <c r="B11" s="243"/>
      <c r="C11" s="129"/>
      <c r="D11" s="130" t="s">
        <v>8</v>
      </c>
      <c r="E11" s="131">
        <v>1</v>
      </c>
      <c r="F11" s="132"/>
      <c r="G11" s="133">
        <f>F11*E11</f>
        <v>0</v>
      </c>
    </row>
    <row r="12" spans="2:7" ht="108.75" customHeight="1">
      <c r="B12" s="242">
        <v>5</v>
      </c>
      <c r="C12" s="137" t="s">
        <v>82</v>
      </c>
      <c r="D12" s="138"/>
      <c r="E12" s="139"/>
      <c r="F12" s="140"/>
      <c r="G12" s="140"/>
    </row>
    <row r="13" spans="2:7" ht="15">
      <c r="B13" s="243"/>
      <c r="C13" s="141" t="s">
        <v>93</v>
      </c>
      <c r="D13" s="130" t="s">
        <v>3</v>
      </c>
      <c r="E13" s="131">
        <v>1</v>
      </c>
      <c r="F13" s="132"/>
      <c r="G13" s="133">
        <f>F13*E13</f>
        <v>0</v>
      </c>
    </row>
    <row r="14" spans="2:7" ht="45">
      <c r="B14" s="242">
        <v>6</v>
      </c>
      <c r="C14" s="142" t="s">
        <v>97</v>
      </c>
      <c r="D14" s="143"/>
      <c r="E14" s="139"/>
      <c r="F14" s="140"/>
      <c r="G14" s="140"/>
    </row>
    <row r="15" spans="2:7" ht="30">
      <c r="B15" s="243"/>
      <c r="C15" s="144" t="s">
        <v>98</v>
      </c>
      <c r="D15" s="130" t="s">
        <v>8</v>
      </c>
      <c r="E15" s="131">
        <v>1</v>
      </c>
      <c r="F15" s="132"/>
      <c r="G15" s="133">
        <f>F15*E15</f>
        <v>0</v>
      </c>
    </row>
    <row r="16" spans="2:7" ht="45">
      <c r="B16" s="244">
        <v>7</v>
      </c>
      <c r="C16" s="145" t="s">
        <v>61</v>
      </c>
      <c r="D16" s="146"/>
      <c r="E16" s="147"/>
      <c r="F16" s="148"/>
      <c r="G16" s="148"/>
    </row>
    <row r="17" spans="2:7" ht="15">
      <c r="B17" s="244"/>
      <c r="C17" s="149" t="s">
        <v>95</v>
      </c>
      <c r="D17" s="146" t="s">
        <v>3</v>
      </c>
      <c r="E17" s="147">
        <v>1</v>
      </c>
      <c r="F17" s="150"/>
      <c r="G17" s="133">
        <f>F17*E17</f>
        <v>0</v>
      </c>
    </row>
    <row r="18" spans="2:7" ht="15">
      <c r="B18" s="243"/>
      <c r="C18" s="151" t="s">
        <v>94</v>
      </c>
      <c r="D18" s="130" t="s">
        <v>3</v>
      </c>
      <c r="E18" s="131">
        <v>1</v>
      </c>
      <c r="F18" s="132"/>
      <c r="G18" s="133">
        <f>F18*E18</f>
        <v>0</v>
      </c>
    </row>
    <row r="19" spans="2:7" ht="45">
      <c r="B19" s="245">
        <v>8</v>
      </c>
      <c r="C19" s="152" t="s">
        <v>63</v>
      </c>
      <c r="D19" s="153"/>
      <c r="E19" s="154"/>
      <c r="F19" s="155"/>
      <c r="G19" s="140"/>
    </row>
    <row r="20" spans="2:7" ht="15">
      <c r="B20" s="246"/>
      <c r="C20" s="149" t="s">
        <v>96</v>
      </c>
      <c r="D20" s="146" t="s">
        <v>3</v>
      </c>
      <c r="E20" s="147">
        <v>4</v>
      </c>
      <c r="F20" s="150"/>
      <c r="G20" s="133">
        <f>F20*E20</f>
        <v>0</v>
      </c>
    </row>
    <row r="21" spans="2:7" ht="30">
      <c r="B21" s="242">
        <v>9</v>
      </c>
      <c r="C21" s="156" t="s">
        <v>99</v>
      </c>
      <c r="D21" s="153"/>
      <c r="E21" s="154"/>
      <c r="F21" s="143"/>
      <c r="G21" s="157"/>
    </row>
    <row r="22" spans="2:7" ht="15">
      <c r="B22" s="244"/>
      <c r="C22" s="158" t="s">
        <v>100</v>
      </c>
      <c r="D22" s="159" t="s">
        <v>4</v>
      </c>
      <c r="E22" s="160">
        <v>20</v>
      </c>
      <c r="F22" s="150"/>
      <c r="G22" s="133">
        <f>F22*E22</f>
        <v>0</v>
      </c>
    </row>
    <row r="23" spans="2:7" ht="15">
      <c r="B23" s="244"/>
      <c r="C23" s="158" t="s">
        <v>101</v>
      </c>
      <c r="D23" s="159" t="s">
        <v>4</v>
      </c>
      <c r="E23" s="160">
        <v>10</v>
      </c>
      <c r="F23" s="150"/>
      <c r="G23" s="133">
        <f>F23*E23</f>
        <v>0</v>
      </c>
    </row>
    <row r="24" spans="2:7" ht="15">
      <c r="B24" s="243"/>
      <c r="C24" s="161" t="s">
        <v>102</v>
      </c>
      <c r="D24" s="162" t="s">
        <v>4</v>
      </c>
      <c r="E24" s="163">
        <v>40</v>
      </c>
      <c r="F24" s="132"/>
      <c r="G24" s="133">
        <f>F24*E24</f>
        <v>0</v>
      </c>
    </row>
    <row r="25" spans="2:7" ht="45">
      <c r="B25" s="242">
        <v>10</v>
      </c>
      <c r="C25" s="164" t="s">
        <v>107</v>
      </c>
      <c r="D25" s="143"/>
      <c r="E25" s="139"/>
      <c r="F25" s="155"/>
      <c r="G25" s="140"/>
    </row>
    <row r="26" spans="2:7" ht="15">
      <c r="B26" s="243"/>
      <c r="C26" s="165"/>
      <c r="D26" s="130" t="s">
        <v>8</v>
      </c>
      <c r="E26" s="131">
        <v>1</v>
      </c>
      <c r="F26" s="132"/>
      <c r="G26" s="133">
        <f>F26*E26</f>
        <v>0</v>
      </c>
    </row>
    <row r="27" spans="2:7" ht="15">
      <c r="B27" s="245">
        <v>11</v>
      </c>
      <c r="C27" s="156" t="s">
        <v>108</v>
      </c>
      <c r="D27" s="166"/>
      <c r="E27" s="167"/>
      <c r="F27" s="168"/>
      <c r="G27" s="148"/>
    </row>
    <row r="28" spans="2:7" ht="15">
      <c r="B28" s="256"/>
      <c r="C28" s="151" t="s">
        <v>109</v>
      </c>
      <c r="D28" s="169" t="s">
        <v>3</v>
      </c>
      <c r="E28" s="170">
        <v>2</v>
      </c>
      <c r="F28" s="132"/>
      <c r="G28" s="133">
        <f>F28*E28</f>
        <v>0</v>
      </c>
    </row>
    <row r="29" spans="2:7" ht="45">
      <c r="B29" s="245">
        <v>12</v>
      </c>
      <c r="C29" s="142" t="s">
        <v>110</v>
      </c>
      <c r="D29" s="166"/>
      <c r="E29" s="167"/>
      <c r="F29" s="168"/>
      <c r="G29" s="148"/>
    </row>
    <row r="30" spans="2:7" ht="15">
      <c r="B30" s="256"/>
      <c r="C30" s="151" t="s">
        <v>111</v>
      </c>
      <c r="D30" s="169" t="s">
        <v>4</v>
      </c>
      <c r="E30" s="170">
        <v>15</v>
      </c>
      <c r="F30" s="132"/>
      <c r="G30" s="133">
        <f>F30*E30</f>
        <v>0</v>
      </c>
    </row>
    <row r="31" spans="2:7" ht="30">
      <c r="B31" s="242">
        <v>13</v>
      </c>
      <c r="C31" s="171" t="s">
        <v>112</v>
      </c>
      <c r="D31" s="155"/>
      <c r="E31" s="143"/>
      <c r="F31" s="155"/>
      <c r="G31" s="140"/>
    </row>
    <row r="32" spans="2:7" ht="15">
      <c r="B32" s="243"/>
      <c r="C32" s="172"/>
      <c r="D32" s="132" t="s">
        <v>67</v>
      </c>
      <c r="E32" s="130">
        <v>1</v>
      </c>
      <c r="F32" s="132"/>
      <c r="G32" s="133">
        <f>F32*E32</f>
        <v>0</v>
      </c>
    </row>
    <row r="33" spans="2:7" ht="45">
      <c r="B33" s="242">
        <v>14</v>
      </c>
      <c r="C33" s="173" t="s">
        <v>113</v>
      </c>
      <c r="D33" s="155"/>
      <c r="E33" s="143"/>
      <c r="F33" s="155"/>
      <c r="G33" s="140"/>
    </row>
    <row r="34" spans="2:7" ht="15">
      <c r="B34" s="243"/>
      <c r="C34" s="172" t="s">
        <v>114</v>
      </c>
      <c r="D34" s="132" t="s">
        <v>67</v>
      </c>
      <c r="E34" s="130">
        <v>1</v>
      </c>
      <c r="F34" s="132"/>
      <c r="G34" s="133">
        <f>F34*E34</f>
        <v>0</v>
      </c>
    </row>
    <row r="35" spans="2:7" ht="45">
      <c r="B35" s="242">
        <v>15</v>
      </c>
      <c r="C35" s="164" t="s">
        <v>65</v>
      </c>
      <c r="D35" s="143"/>
      <c r="E35" s="139"/>
      <c r="F35" s="155"/>
      <c r="G35" s="140"/>
    </row>
    <row r="36" spans="2:7" ht="15">
      <c r="B36" s="243"/>
      <c r="C36" s="165"/>
      <c r="D36" s="130" t="s">
        <v>9</v>
      </c>
      <c r="E36" s="131">
        <v>450</v>
      </c>
      <c r="F36" s="132"/>
      <c r="G36" s="133">
        <f>F36*E36</f>
        <v>0</v>
      </c>
    </row>
    <row r="37" spans="2:7" ht="45">
      <c r="B37" s="242">
        <v>16</v>
      </c>
      <c r="C37" s="174" t="s">
        <v>103</v>
      </c>
      <c r="D37" s="146"/>
      <c r="E37" s="150"/>
      <c r="F37" s="150"/>
      <c r="G37" s="148"/>
    </row>
    <row r="38" spans="2:7" ht="15">
      <c r="B38" s="243"/>
      <c r="C38" s="175"/>
      <c r="D38" s="130" t="s">
        <v>67</v>
      </c>
      <c r="E38" s="131">
        <v>60</v>
      </c>
      <c r="F38" s="132"/>
      <c r="G38" s="133">
        <f>F38*E38</f>
        <v>0</v>
      </c>
    </row>
    <row r="39" spans="2:7" ht="30">
      <c r="B39" s="242">
        <v>17</v>
      </c>
      <c r="C39" s="152" t="s">
        <v>69</v>
      </c>
      <c r="D39" s="156"/>
      <c r="E39" s="139"/>
      <c r="F39" s="155"/>
      <c r="G39" s="140"/>
    </row>
    <row r="40" spans="2:7" ht="15">
      <c r="B40" s="243"/>
      <c r="C40" s="176"/>
      <c r="D40" s="130" t="s">
        <v>9</v>
      </c>
      <c r="E40" s="131">
        <v>300</v>
      </c>
      <c r="F40" s="132"/>
      <c r="G40" s="133">
        <f>F40*E40</f>
        <v>0</v>
      </c>
    </row>
    <row r="41" spans="2:7" ht="120">
      <c r="B41" s="242">
        <v>18</v>
      </c>
      <c r="C41" s="156" t="s">
        <v>104</v>
      </c>
      <c r="D41" s="143"/>
      <c r="E41" s="139"/>
      <c r="F41" s="155"/>
      <c r="G41" s="140"/>
    </row>
    <row r="42" spans="2:7" ht="15">
      <c r="B42" s="244"/>
      <c r="C42" s="177" t="s">
        <v>106</v>
      </c>
      <c r="D42" s="178" t="s">
        <v>8</v>
      </c>
      <c r="E42" s="179">
        <v>1</v>
      </c>
      <c r="F42" s="180"/>
      <c r="G42" s="133">
        <f>F42*E42</f>
        <v>0</v>
      </c>
    </row>
    <row r="43" spans="2:7" ht="15">
      <c r="B43" s="243"/>
      <c r="C43" s="144" t="s">
        <v>105</v>
      </c>
      <c r="D43" s="181" t="s">
        <v>8</v>
      </c>
      <c r="E43" s="182">
        <v>1</v>
      </c>
      <c r="F43" s="183"/>
      <c r="G43" s="133">
        <f>F43*E43</f>
        <v>0</v>
      </c>
    </row>
    <row r="44" spans="2:7" ht="30">
      <c r="B44" s="249">
        <v>19</v>
      </c>
      <c r="C44" s="184" t="s">
        <v>10</v>
      </c>
      <c r="D44" s="185"/>
      <c r="E44" s="186"/>
      <c r="F44" s="185"/>
      <c r="G44" s="187"/>
    </row>
    <row r="45" spans="2:7" ht="15">
      <c r="B45" s="250"/>
      <c r="C45" s="188"/>
      <c r="D45" s="181" t="s">
        <v>8</v>
      </c>
      <c r="E45" s="182">
        <v>1</v>
      </c>
      <c r="F45" s="183"/>
      <c r="G45" s="133">
        <f>F45*E45</f>
        <v>0</v>
      </c>
    </row>
    <row r="46" spans="2:7" ht="78.75" customHeight="1">
      <c r="B46" s="244">
        <v>20</v>
      </c>
      <c r="C46" s="189" t="s">
        <v>115</v>
      </c>
      <c r="D46" s="146"/>
      <c r="E46" s="147"/>
      <c r="F46" s="146"/>
      <c r="G46" s="190"/>
    </row>
    <row r="47" spans="2:7" ht="15">
      <c r="B47" s="243"/>
      <c r="C47" s="191"/>
      <c r="D47" s="146" t="s">
        <v>8</v>
      </c>
      <c r="E47" s="147">
        <v>1</v>
      </c>
      <c r="F47" s="132"/>
      <c r="G47" s="133">
        <f>F47*E47</f>
        <v>0</v>
      </c>
    </row>
    <row r="48" spans="2:7" ht="60">
      <c r="B48" s="249">
        <v>21</v>
      </c>
      <c r="C48" s="192" t="s">
        <v>80</v>
      </c>
      <c r="D48" s="185"/>
      <c r="E48" s="193"/>
      <c r="F48" s="178"/>
      <c r="G48" s="194"/>
    </row>
    <row r="49" spans="2:7" ht="15">
      <c r="B49" s="251"/>
      <c r="C49" s="195"/>
      <c r="D49" s="178" t="s">
        <v>8</v>
      </c>
      <c r="E49" s="179">
        <v>1</v>
      </c>
      <c r="F49" s="180"/>
      <c r="G49" s="133">
        <f>F49*E49</f>
        <v>0</v>
      </c>
    </row>
    <row r="50" spans="2:7" ht="60">
      <c r="B50" s="249">
        <v>22</v>
      </c>
      <c r="C50" s="192" t="s">
        <v>13</v>
      </c>
      <c r="D50" s="185"/>
      <c r="E50" s="193"/>
      <c r="F50" s="185"/>
      <c r="G50" s="187"/>
    </row>
    <row r="51" spans="2:7" ht="15">
      <c r="B51" s="250"/>
      <c r="C51" s="196"/>
      <c r="D51" s="181" t="s">
        <v>8</v>
      </c>
      <c r="E51" s="182">
        <v>1</v>
      </c>
      <c r="F51" s="183"/>
      <c r="G51" s="133">
        <f>F51*E51</f>
        <v>0</v>
      </c>
    </row>
    <row r="52" spans="2:7" ht="30">
      <c r="B52" s="244">
        <v>23</v>
      </c>
      <c r="C52" s="197" t="s">
        <v>72</v>
      </c>
      <c r="D52" s="146"/>
      <c r="E52" s="147"/>
      <c r="F52" s="146"/>
      <c r="G52" s="190"/>
    </row>
    <row r="53" spans="2:7" ht="60">
      <c r="B53" s="244"/>
      <c r="C53" s="198" t="s">
        <v>73</v>
      </c>
      <c r="D53" s="146"/>
      <c r="E53" s="147"/>
      <c r="F53" s="146"/>
      <c r="G53" s="190"/>
    </row>
    <row r="54" spans="2:7" ht="15">
      <c r="B54" s="244"/>
      <c r="C54" s="197" t="s">
        <v>74</v>
      </c>
      <c r="D54" s="146"/>
      <c r="E54" s="147"/>
      <c r="F54" s="146"/>
      <c r="G54" s="190"/>
    </row>
    <row r="55" spans="2:7" ht="60">
      <c r="B55" s="244"/>
      <c r="C55" s="198" t="s">
        <v>75</v>
      </c>
      <c r="D55" s="146"/>
      <c r="E55" s="147"/>
      <c r="F55" s="146"/>
      <c r="G55" s="190"/>
    </row>
    <row r="56" spans="2:7" ht="45">
      <c r="B56" s="244"/>
      <c r="C56" s="198" t="s">
        <v>76</v>
      </c>
      <c r="D56" s="146"/>
      <c r="E56" s="147"/>
      <c r="F56" s="146"/>
      <c r="G56" s="190"/>
    </row>
    <row r="57" spans="2:7" ht="30">
      <c r="B57" s="244"/>
      <c r="C57" s="198" t="s">
        <v>77</v>
      </c>
      <c r="D57" s="146"/>
      <c r="E57" s="147"/>
      <c r="F57" s="146"/>
      <c r="G57" s="190"/>
    </row>
    <row r="58" spans="2:7" ht="30">
      <c r="B58" s="244"/>
      <c r="C58" s="198" t="s">
        <v>78</v>
      </c>
      <c r="D58" s="146"/>
      <c r="E58" s="147"/>
      <c r="F58" s="146"/>
      <c r="G58" s="190"/>
    </row>
    <row r="59" spans="2:7" ht="15">
      <c r="B59" s="243"/>
      <c r="C59" s="175"/>
      <c r="D59" s="130" t="s">
        <v>8</v>
      </c>
      <c r="E59" s="131">
        <v>1</v>
      </c>
      <c r="F59" s="132"/>
      <c r="G59" s="133">
        <f>F59*E59</f>
        <v>0</v>
      </c>
    </row>
    <row r="60" spans="2:7" ht="24.75" customHeight="1">
      <c r="B60" s="199" t="s">
        <v>86</v>
      </c>
      <c r="C60" s="247" t="s">
        <v>88</v>
      </c>
      <c r="D60" s="248"/>
      <c r="E60" s="248"/>
      <c r="F60" s="248"/>
      <c r="G60" s="200">
        <f>SUM(G5:G59)</f>
        <v>0</v>
      </c>
    </row>
    <row r="63" ht="12.75">
      <c r="C63" s="217"/>
    </row>
  </sheetData>
  <sheetProtection/>
  <mergeCells count="26">
    <mergeCell ref="B3:F3"/>
    <mergeCell ref="B1:G1"/>
    <mergeCell ref="B41:B43"/>
    <mergeCell ref="B25:B26"/>
    <mergeCell ref="B27:B28"/>
    <mergeCell ref="B29:B30"/>
    <mergeCell ref="B31:B32"/>
    <mergeCell ref="B33:B34"/>
    <mergeCell ref="B46:B47"/>
    <mergeCell ref="B48:B49"/>
    <mergeCell ref="B50:B51"/>
    <mergeCell ref="B12:B13"/>
    <mergeCell ref="B14:B15"/>
    <mergeCell ref="B16:B18"/>
    <mergeCell ref="B19:B20"/>
    <mergeCell ref="B35:B36"/>
    <mergeCell ref="B52:B59"/>
    <mergeCell ref="C60:F60"/>
    <mergeCell ref="B4:B5"/>
    <mergeCell ref="B6:B7"/>
    <mergeCell ref="B8:B9"/>
    <mergeCell ref="B10:B11"/>
    <mergeCell ref="B21:B24"/>
    <mergeCell ref="B37:B38"/>
    <mergeCell ref="B39:B40"/>
    <mergeCell ref="B44:B45"/>
  </mergeCells>
  <printOptions/>
  <pageMargins left="1.141732283464567" right="0.3937007874015748" top="1.1811023622047245" bottom="0.984251968503937" header="0.5118110236220472" footer="0.5118110236220472"/>
  <pageSetup horizontalDpi="600" verticalDpi="600" orientation="portrait" paperSize="9" scale="77" r:id="rId1"/>
  <headerFooter alignWithMargins="0">
    <oddHeader>&amp;LI.B.R. INŽENJERING
CIRKOVIĆ d.o.o.
Zagreb, Sv. Roka 10&amp;CREKONSTRUKCIJA POSLOVNE GRAĐEVINE
Sv. Nedelja, Svetonedeljska cesta 4&amp;RZagreb, 08.2023.</oddHeader>
    <oddFooter>&amp;LProjektant: T.Puškarić, d.i.s.&amp;R&amp;P</oddFooter>
  </headerFooter>
  <rowBreaks count="1" manualBreakCount="1">
    <brk id="32" min="1" max="6" man="1"/>
  </rowBreaks>
</worksheet>
</file>

<file path=xl/worksheets/sheet5.xml><?xml version="1.0" encoding="utf-8"?>
<worksheet xmlns="http://schemas.openxmlformats.org/spreadsheetml/2006/main" xmlns:r="http://schemas.openxmlformats.org/officeDocument/2006/relationships">
  <dimension ref="B1:G14"/>
  <sheetViews>
    <sheetView zoomScalePageLayoutView="0" workbookViewId="0" topLeftCell="A1">
      <selection activeCell="I9" sqref="I9"/>
    </sheetView>
  </sheetViews>
  <sheetFormatPr defaultColWidth="9.140625" defaultRowHeight="12.75"/>
  <cols>
    <col min="1" max="1" width="4.140625" style="12" customWidth="1"/>
    <col min="2" max="2" width="4.7109375" style="16" customWidth="1"/>
    <col min="3" max="3" width="45.7109375" style="15" customWidth="1"/>
    <col min="4" max="4" width="8.7109375" style="13" customWidth="1"/>
    <col min="5" max="5" width="8.7109375" style="14" customWidth="1"/>
    <col min="6" max="6" width="13.140625" style="13" bestFit="1" customWidth="1"/>
    <col min="7" max="7" width="14.57421875" style="12" bestFit="1" customWidth="1"/>
    <col min="8" max="16384" width="9.140625" style="12" customWidth="1"/>
  </cols>
  <sheetData>
    <row r="1" spans="2:7" ht="24.75" customHeight="1">
      <c r="B1" s="252" t="s">
        <v>228</v>
      </c>
      <c r="C1" s="253"/>
      <c r="D1" s="253"/>
      <c r="E1" s="253"/>
      <c r="F1" s="253"/>
      <c r="G1" s="254"/>
    </row>
    <row r="2" spans="2:7" ht="19.5" customHeight="1">
      <c r="B2" s="120"/>
      <c r="C2" s="121"/>
      <c r="D2" s="122" t="s">
        <v>1</v>
      </c>
      <c r="E2" s="123" t="s">
        <v>7</v>
      </c>
      <c r="F2" s="124" t="s">
        <v>2</v>
      </c>
      <c r="G2" s="124" t="s">
        <v>0</v>
      </c>
    </row>
    <row r="3" spans="2:7" ht="15.75">
      <c r="B3" s="255" t="s">
        <v>229</v>
      </c>
      <c r="C3" s="255"/>
      <c r="D3" s="255"/>
      <c r="E3" s="255"/>
      <c r="F3" s="255"/>
      <c r="G3" s="201"/>
    </row>
    <row r="4" spans="2:7" ht="15">
      <c r="B4" s="229"/>
      <c r="C4" s="202"/>
      <c r="D4" s="143"/>
      <c r="E4" s="139"/>
      <c r="F4" s="155"/>
      <c r="G4" s="140"/>
    </row>
    <row r="5" spans="2:7" ht="15">
      <c r="B5" s="230"/>
      <c r="C5" s="202" t="s">
        <v>230</v>
      </c>
      <c r="D5" s="146"/>
      <c r="E5" s="147"/>
      <c r="F5" s="150"/>
      <c r="G5" s="148"/>
    </row>
    <row r="6" spans="2:7" ht="195">
      <c r="B6" s="244">
        <v>1</v>
      </c>
      <c r="C6" s="231" t="s">
        <v>231</v>
      </c>
      <c r="D6" s="146"/>
      <c r="E6" s="147"/>
      <c r="F6" s="150"/>
      <c r="G6" s="148"/>
    </row>
    <row r="7" spans="2:7" ht="15" customHeight="1">
      <c r="B7" s="243"/>
      <c r="C7" s="232"/>
      <c r="D7" s="130" t="s">
        <v>8</v>
      </c>
      <c r="E7" s="131">
        <v>1</v>
      </c>
      <c r="F7" s="132"/>
      <c r="G7" s="133">
        <f>(E7*F7)</f>
        <v>0</v>
      </c>
    </row>
    <row r="8" spans="2:7" ht="15">
      <c r="B8" s="230"/>
      <c r="C8" s="202" t="s">
        <v>232</v>
      </c>
      <c r="D8" s="146"/>
      <c r="E8" s="147"/>
      <c r="F8" s="150"/>
      <c r="G8" s="148"/>
    </row>
    <row r="9" spans="2:7" ht="135">
      <c r="B9" s="244">
        <v>2</v>
      </c>
      <c r="C9" s="233" t="s">
        <v>233</v>
      </c>
      <c r="D9" s="146"/>
      <c r="E9" s="147"/>
      <c r="F9" s="234" t="s">
        <v>234</v>
      </c>
      <c r="G9" s="235" t="s">
        <v>234</v>
      </c>
    </row>
    <row r="10" spans="2:7" ht="15">
      <c r="B10" s="243"/>
      <c r="C10" s="232"/>
      <c r="D10" s="130" t="s">
        <v>8</v>
      </c>
      <c r="E10" s="131">
        <v>1</v>
      </c>
      <c r="F10" s="132" t="s">
        <v>235</v>
      </c>
      <c r="G10" s="133" t="s">
        <v>235</v>
      </c>
    </row>
    <row r="11" spans="2:7" ht="15">
      <c r="B11" s="230"/>
      <c r="C11" s="202" t="s">
        <v>236</v>
      </c>
      <c r="D11" s="146"/>
      <c r="E11" s="147"/>
      <c r="F11" s="150"/>
      <c r="G11" s="148"/>
    </row>
    <row r="12" spans="2:7" ht="105">
      <c r="B12" s="244">
        <v>3</v>
      </c>
      <c r="C12" s="236" t="s">
        <v>237</v>
      </c>
      <c r="D12" s="146"/>
      <c r="E12" s="147"/>
      <c r="F12" s="150"/>
      <c r="G12" s="148"/>
    </row>
    <row r="13" spans="2:7" ht="15">
      <c r="B13" s="243"/>
      <c r="C13" s="237"/>
      <c r="D13" s="130" t="s">
        <v>8</v>
      </c>
      <c r="E13" s="131">
        <v>1</v>
      </c>
      <c r="F13" s="132"/>
      <c r="G13" s="133">
        <f>(E13*F13)</f>
        <v>0</v>
      </c>
    </row>
    <row r="14" spans="2:7" ht="24.75" customHeight="1">
      <c r="B14" s="199" t="s">
        <v>218</v>
      </c>
      <c r="C14" s="247" t="s">
        <v>238</v>
      </c>
      <c r="D14" s="248"/>
      <c r="E14" s="248"/>
      <c r="F14" s="248"/>
      <c r="G14" s="200">
        <f>SUM(G3:G13)</f>
        <v>0</v>
      </c>
    </row>
  </sheetData>
  <sheetProtection/>
  <mergeCells count="6">
    <mergeCell ref="B1:G1"/>
    <mergeCell ref="B3:F3"/>
    <mergeCell ref="B6:B7"/>
    <mergeCell ref="B9:B10"/>
    <mergeCell ref="B12:B13"/>
    <mergeCell ref="C14:F1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AL58"/>
  <sheetViews>
    <sheetView zoomScalePageLayoutView="0" workbookViewId="0" topLeftCell="A46">
      <selection activeCell="F58" sqref="F58"/>
    </sheetView>
  </sheetViews>
  <sheetFormatPr defaultColWidth="9.140625" defaultRowHeight="12.75"/>
  <cols>
    <col min="1" max="1" width="7.140625" style="18" bestFit="1" customWidth="1"/>
    <col min="2" max="2" width="53.8515625" style="19" customWidth="1"/>
    <col min="3" max="3" width="11.140625" style="20" customWidth="1"/>
    <col min="4" max="4" width="9.57421875" style="20" customWidth="1"/>
    <col min="5" max="5" width="16.57421875" style="98" bestFit="1" customWidth="1"/>
    <col min="6" max="6" width="15.8515625" style="98" bestFit="1" customWidth="1"/>
    <col min="7" max="38" width="9.140625" style="52" customWidth="1"/>
    <col min="39" max="16384" width="9.140625" style="19" customWidth="1"/>
  </cols>
  <sheetData>
    <row r="2" spans="1:2" ht="15">
      <c r="A2" s="218" t="s">
        <v>253</v>
      </c>
      <c r="B2" s="21" t="s">
        <v>224</v>
      </c>
    </row>
    <row r="4" spans="1:38" s="25" customFormat="1" ht="28.5" customHeight="1">
      <c r="A4" s="22" t="s">
        <v>116</v>
      </c>
      <c r="B4" s="23" t="s">
        <v>117</v>
      </c>
      <c r="C4" s="24" t="s">
        <v>118</v>
      </c>
      <c r="D4" s="23" t="s">
        <v>119</v>
      </c>
      <c r="E4" s="99" t="s">
        <v>120</v>
      </c>
      <c r="F4" s="99" t="s">
        <v>121</v>
      </c>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row>
    <row r="5" spans="1:38" s="25" customFormat="1" ht="12.75">
      <c r="A5" s="26"/>
      <c r="B5" s="27"/>
      <c r="C5" s="28"/>
      <c r="D5" s="28"/>
      <c r="E5" s="100"/>
      <c r="F5" s="100"/>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row>
    <row r="6" spans="1:38" s="25" customFormat="1" ht="216.75">
      <c r="A6" s="29"/>
      <c r="B6" s="27" t="s">
        <v>122</v>
      </c>
      <c r="C6" s="28"/>
      <c r="D6" s="28"/>
      <c r="E6" s="100"/>
      <c r="F6" s="100"/>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row>
    <row r="7" spans="1:38" s="25" customFormat="1" ht="25.5">
      <c r="A7" s="29"/>
      <c r="B7" s="27" t="s">
        <v>123</v>
      </c>
      <c r="C7" s="28"/>
      <c r="D7" s="28"/>
      <c r="E7" s="100"/>
      <c r="F7" s="100"/>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row>
    <row r="8" spans="1:38" s="25" customFormat="1" ht="140.25">
      <c r="A8" s="29"/>
      <c r="B8" s="30" t="s">
        <v>124</v>
      </c>
      <c r="C8" s="28"/>
      <c r="D8" s="28"/>
      <c r="E8" s="100"/>
      <c r="F8" s="100"/>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row>
    <row r="9" spans="1:38" s="25" customFormat="1" ht="12.75">
      <c r="A9" s="29"/>
      <c r="B9" s="27"/>
      <c r="C9" s="28"/>
      <c r="D9" s="28"/>
      <c r="E9" s="100"/>
      <c r="F9" s="100"/>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row>
    <row r="10" spans="1:38" s="34" customFormat="1" ht="89.25">
      <c r="A10" s="31" t="s">
        <v>125</v>
      </c>
      <c r="B10" s="32" t="s">
        <v>126</v>
      </c>
      <c r="C10" s="33" t="s">
        <v>127</v>
      </c>
      <c r="D10" s="33">
        <v>1</v>
      </c>
      <c r="E10" s="101"/>
      <c r="F10" s="101">
        <f>D10*E10</f>
        <v>0</v>
      </c>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row>
    <row r="11" spans="1:38" s="34" customFormat="1" ht="12.75">
      <c r="A11" s="35"/>
      <c r="B11" s="36"/>
      <c r="C11" s="37"/>
      <c r="D11" s="37"/>
      <c r="E11" s="102"/>
      <c r="F11" s="102"/>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row>
    <row r="12" spans="1:38" s="34" customFormat="1" ht="76.5">
      <c r="A12" s="31" t="s">
        <v>128</v>
      </c>
      <c r="B12" s="32" t="s">
        <v>129</v>
      </c>
      <c r="C12" s="33" t="s">
        <v>4</v>
      </c>
      <c r="D12" s="33">
        <v>10</v>
      </c>
      <c r="E12" s="101"/>
      <c r="F12" s="101">
        <f>D12*E12</f>
        <v>0</v>
      </c>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row>
    <row r="13" spans="1:38" s="34" customFormat="1" ht="12.75">
      <c r="A13" s="35"/>
      <c r="B13" s="36"/>
      <c r="C13" s="37"/>
      <c r="D13" s="37"/>
      <c r="E13" s="102"/>
      <c r="F13" s="102"/>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row>
    <row r="14" spans="1:38" s="34" customFormat="1" ht="408">
      <c r="A14" s="38" t="s">
        <v>130</v>
      </c>
      <c r="B14" s="36" t="s">
        <v>131</v>
      </c>
      <c r="C14" s="39" t="s">
        <v>127</v>
      </c>
      <c r="D14" s="39">
        <v>1</v>
      </c>
      <c r="E14" s="103"/>
      <c r="F14" s="103">
        <f>D14*E14</f>
        <v>0</v>
      </c>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row>
    <row r="15" spans="1:38" s="34" customFormat="1" ht="89.25">
      <c r="A15" s="31"/>
      <c r="B15" s="40" t="s">
        <v>132</v>
      </c>
      <c r="C15" s="33"/>
      <c r="D15" s="33"/>
      <c r="E15" s="101"/>
      <c r="F15" s="101"/>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row>
    <row r="16" spans="1:38" s="34" customFormat="1" ht="12.75">
      <c r="A16" s="35"/>
      <c r="B16" s="36"/>
      <c r="C16" s="37"/>
      <c r="D16" s="37"/>
      <c r="E16" s="102"/>
      <c r="F16" s="102"/>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row>
    <row r="17" spans="1:38" s="34" customFormat="1" ht="38.25">
      <c r="A17" s="38" t="s">
        <v>133</v>
      </c>
      <c r="B17" s="41" t="s">
        <v>134</v>
      </c>
      <c r="C17" s="39"/>
      <c r="D17" s="39"/>
      <c r="E17" s="103"/>
      <c r="F17" s="103"/>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row>
    <row r="18" spans="1:38" s="34" customFormat="1" ht="12.75">
      <c r="A18" s="38" t="s">
        <v>135</v>
      </c>
      <c r="B18" s="36" t="s">
        <v>136</v>
      </c>
      <c r="C18" s="37" t="s">
        <v>4</v>
      </c>
      <c r="D18" s="37">
        <v>50</v>
      </c>
      <c r="E18" s="103"/>
      <c r="F18" s="103">
        <f aca="true" t="shared" si="0" ref="F18:F24">D18*E18</f>
        <v>0</v>
      </c>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row>
    <row r="19" spans="1:38" s="34" customFormat="1" ht="12.75">
      <c r="A19" s="38" t="s">
        <v>137</v>
      </c>
      <c r="B19" s="36" t="s">
        <v>138</v>
      </c>
      <c r="C19" s="37" t="s">
        <v>4</v>
      </c>
      <c r="D19" s="37">
        <v>150</v>
      </c>
      <c r="E19" s="103"/>
      <c r="F19" s="103">
        <f t="shared" si="0"/>
        <v>0</v>
      </c>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row>
    <row r="20" spans="1:38" s="34" customFormat="1" ht="12.75">
      <c r="A20" s="38" t="s">
        <v>139</v>
      </c>
      <c r="B20" s="36" t="s">
        <v>140</v>
      </c>
      <c r="C20" s="37" t="s">
        <v>4</v>
      </c>
      <c r="D20" s="37">
        <v>150</v>
      </c>
      <c r="E20" s="103"/>
      <c r="F20" s="103">
        <f t="shared" si="0"/>
        <v>0</v>
      </c>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row>
    <row r="21" spans="1:38" s="34" customFormat="1" ht="12.75">
      <c r="A21" s="38" t="s">
        <v>141</v>
      </c>
      <c r="B21" s="36" t="s">
        <v>142</v>
      </c>
      <c r="C21" s="37" t="s">
        <v>4</v>
      </c>
      <c r="D21" s="37">
        <v>150</v>
      </c>
      <c r="E21" s="103"/>
      <c r="F21" s="103">
        <f t="shared" si="0"/>
        <v>0</v>
      </c>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row>
    <row r="22" spans="1:38" s="34" customFormat="1" ht="12.75">
      <c r="A22" s="38" t="s">
        <v>143</v>
      </c>
      <c r="B22" s="36" t="s">
        <v>144</v>
      </c>
      <c r="C22" s="37" t="s">
        <v>4</v>
      </c>
      <c r="D22" s="37">
        <v>25</v>
      </c>
      <c r="E22" s="103"/>
      <c r="F22" s="103">
        <f t="shared" si="0"/>
        <v>0</v>
      </c>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row>
    <row r="23" spans="1:38" s="34" customFormat="1" ht="12.75">
      <c r="A23" s="38" t="s">
        <v>145</v>
      </c>
      <c r="B23" s="36" t="s">
        <v>146</v>
      </c>
      <c r="C23" s="37" t="s">
        <v>4</v>
      </c>
      <c r="D23" s="37">
        <v>20</v>
      </c>
      <c r="E23" s="103"/>
      <c r="F23" s="103">
        <f t="shared" si="0"/>
        <v>0</v>
      </c>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row>
    <row r="24" spans="1:38" s="34" customFormat="1" ht="12.75">
      <c r="A24" s="31" t="s">
        <v>147</v>
      </c>
      <c r="B24" s="42" t="s">
        <v>148</v>
      </c>
      <c r="C24" s="43" t="s">
        <v>4</v>
      </c>
      <c r="D24" s="43">
        <v>5</v>
      </c>
      <c r="E24" s="101"/>
      <c r="F24" s="101">
        <f t="shared" si="0"/>
        <v>0</v>
      </c>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row>
    <row r="25" spans="1:38" s="34" customFormat="1" ht="12.75">
      <c r="A25" s="38"/>
      <c r="B25" s="36"/>
      <c r="C25" s="37"/>
      <c r="D25" s="37"/>
      <c r="E25" s="103"/>
      <c r="F25" s="103"/>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row>
    <row r="26" spans="1:38" s="34" customFormat="1" ht="25.5">
      <c r="A26" s="38" t="s">
        <v>149</v>
      </c>
      <c r="B26" s="41" t="s">
        <v>150</v>
      </c>
      <c r="C26" s="39"/>
      <c r="D26" s="39"/>
      <c r="E26" s="103"/>
      <c r="F26" s="103"/>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row>
    <row r="27" spans="1:38" s="34" customFormat="1" ht="12.75">
      <c r="A27" s="38" t="s">
        <v>151</v>
      </c>
      <c r="B27" s="41" t="s">
        <v>152</v>
      </c>
      <c r="C27" s="37" t="s">
        <v>4</v>
      </c>
      <c r="D27" s="37">
        <v>20</v>
      </c>
      <c r="E27" s="103"/>
      <c r="F27" s="103">
        <f>D27*E27</f>
        <v>0</v>
      </c>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row>
    <row r="28" spans="1:38" s="34" customFormat="1" ht="12.75">
      <c r="A28" s="31" t="s">
        <v>153</v>
      </c>
      <c r="B28" s="32" t="s">
        <v>154</v>
      </c>
      <c r="C28" s="43" t="s">
        <v>4</v>
      </c>
      <c r="D28" s="43">
        <v>25</v>
      </c>
      <c r="E28" s="101"/>
      <c r="F28" s="101">
        <f>D28*E28</f>
        <v>0</v>
      </c>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row>
    <row r="29" spans="1:38" s="34" customFormat="1" ht="12.75">
      <c r="A29" s="35"/>
      <c r="B29" s="36"/>
      <c r="C29" s="37"/>
      <c r="D29" s="37"/>
      <c r="E29" s="102"/>
      <c r="F29" s="102"/>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row>
    <row r="30" spans="1:38" s="34" customFormat="1" ht="76.5">
      <c r="A30" s="31" t="s">
        <v>155</v>
      </c>
      <c r="B30" s="32" t="s">
        <v>156</v>
      </c>
      <c r="C30" s="33" t="s">
        <v>4</v>
      </c>
      <c r="D30" s="33">
        <v>50</v>
      </c>
      <c r="E30" s="101"/>
      <c r="F30" s="101">
        <f>D30*E30</f>
        <v>0</v>
      </c>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row>
    <row r="31" spans="1:38" s="34" customFormat="1" ht="12.75">
      <c r="A31" s="35"/>
      <c r="B31" s="36"/>
      <c r="C31" s="37"/>
      <c r="D31" s="37"/>
      <c r="E31" s="102"/>
      <c r="F31" s="102"/>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row>
    <row r="32" spans="1:6" ht="38.25">
      <c r="A32" s="31" t="s">
        <v>157</v>
      </c>
      <c r="B32" s="32" t="s">
        <v>158</v>
      </c>
      <c r="C32" s="33" t="s">
        <v>4</v>
      </c>
      <c r="D32" s="33">
        <v>50</v>
      </c>
      <c r="E32" s="101"/>
      <c r="F32" s="101">
        <f>D32*E32</f>
        <v>0</v>
      </c>
    </row>
    <row r="33" spans="1:6" ht="14.25">
      <c r="A33" s="44"/>
      <c r="B33" s="41"/>
      <c r="C33" s="39"/>
      <c r="D33" s="39"/>
      <c r="E33" s="103"/>
      <c r="F33" s="103"/>
    </row>
    <row r="34" spans="1:38" s="45" customFormat="1" ht="38.25">
      <c r="A34" s="31" t="s">
        <v>159</v>
      </c>
      <c r="B34" s="32" t="s">
        <v>160</v>
      </c>
      <c r="C34" s="33" t="s">
        <v>161</v>
      </c>
      <c r="D34" s="33">
        <v>3</v>
      </c>
      <c r="E34" s="101"/>
      <c r="F34" s="101">
        <f>D34*E34</f>
        <v>0</v>
      </c>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row>
    <row r="35" spans="1:38" s="45" customFormat="1" ht="12.75">
      <c r="A35" s="35"/>
      <c r="B35" s="36"/>
      <c r="C35" s="37"/>
      <c r="D35" s="37"/>
      <c r="E35" s="102"/>
      <c r="F35" s="102"/>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row>
    <row r="36" spans="1:38" s="45" customFormat="1" ht="76.5">
      <c r="A36" s="31" t="s">
        <v>162</v>
      </c>
      <c r="B36" s="32" t="s">
        <v>163</v>
      </c>
      <c r="C36" s="33" t="s">
        <v>4</v>
      </c>
      <c r="D36" s="33">
        <v>50</v>
      </c>
      <c r="E36" s="101"/>
      <c r="F36" s="101">
        <f>D36*E36</f>
        <v>0</v>
      </c>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row>
    <row r="37" spans="1:38" s="45" customFormat="1" ht="12.75">
      <c r="A37" s="35"/>
      <c r="B37" s="36"/>
      <c r="C37" s="37"/>
      <c r="D37" s="37"/>
      <c r="E37" s="102"/>
      <c r="F37" s="102"/>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row>
    <row r="38" spans="1:38" s="45" customFormat="1" ht="25.5">
      <c r="A38" s="31" t="s">
        <v>164</v>
      </c>
      <c r="B38" s="32" t="s">
        <v>165</v>
      </c>
      <c r="C38" s="33" t="s">
        <v>166</v>
      </c>
      <c r="D38" s="33">
        <v>5</v>
      </c>
      <c r="E38" s="101"/>
      <c r="F38" s="101">
        <f>D38*E38</f>
        <v>0</v>
      </c>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row>
    <row r="39" spans="1:38" s="45" customFormat="1" ht="12.75">
      <c r="A39" s="35"/>
      <c r="B39" s="36"/>
      <c r="C39" s="37"/>
      <c r="D39" s="37"/>
      <c r="E39" s="102"/>
      <c r="F39" s="102"/>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row>
    <row r="40" spans="1:38" s="45" customFormat="1" ht="178.5">
      <c r="A40" s="31" t="s">
        <v>167</v>
      </c>
      <c r="B40" s="32" t="s">
        <v>168</v>
      </c>
      <c r="C40" s="33" t="s">
        <v>127</v>
      </c>
      <c r="D40" s="33">
        <v>1</v>
      </c>
      <c r="E40" s="101"/>
      <c r="F40" s="101">
        <f>D40*E40</f>
        <v>0</v>
      </c>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row>
    <row r="41" spans="1:38" s="45" customFormat="1" ht="12.75">
      <c r="A41" s="35"/>
      <c r="B41" s="36"/>
      <c r="C41" s="37"/>
      <c r="D41" s="37"/>
      <c r="E41" s="102"/>
      <c r="F41" s="102"/>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row>
    <row r="42" spans="1:38" s="45" customFormat="1" ht="102">
      <c r="A42" s="31" t="s">
        <v>169</v>
      </c>
      <c r="B42" s="42" t="s">
        <v>170</v>
      </c>
      <c r="C42" s="33" t="s">
        <v>4</v>
      </c>
      <c r="D42" s="33">
        <v>20</v>
      </c>
      <c r="E42" s="101"/>
      <c r="F42" s="101">
        <f>D42*E42</f>
        <v>0</v>
      </c>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row>
    <row r="43" spans="1:38" s="45" customFormat="1" ht="12.75">
      <c r="A43" s="35"/>
      <c r="B43" s="36"/>
      <c r="C43" s="37"/>
      <c r="D43" s="37"/>
      <c r="E43" s="102"/>
      <c r="F43" s="102"/>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row>
    <row r="44" spans="1:38" s="45" customFormat="1" ht="51">
      <c r="A44" s="31" t="s">
        <v>171</v>
      </c>
      <c r="B44" s="42" t="s">
        <v>172</v>
      </c>
      <c r="C44" s="33" t="s">
        <v>161</v>
      </c>
      <c r="D44" s="33">
        <v>60</v>
      </c>
      <c r="E44" s="101"/>
      <c r="F44" s="101">
        <f>D44*E44</f>
        <v>0</v>
      </c>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row>
    <row r="45" spans="1:38" s="45" customFormat="1" ht="12.75">
      <c r="A45" s="35"/>
      <c r="B45" s="36"/>
      <c r="C45" s="37"/>
      <c r="D45" s="37"/>
      <c r="E45" s="102"/>
      <c r="F45" s="102"/>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row>
    <row r="46" spans="1:38" s="45" customFormat="1" ht="38.25">
      <c r="A46" s="31" t="s">
        <v>173</v>
      </c>
      <c r="B46" s="42" t="s">
        <v>174</v>
      </c>
      <c r="C46" s="33" t="s">
        <v>127</v>
      </c>
      <c r="D46" s="33">
        <v>1</v>
      </c>
      <c r="E46" s="101"/>
      <c r="F46" s="101">
        <f>D46*E46</f>
        <v>0</v>
      </c>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row>
    <row r="47" spans="1:38" s="45" customFormat="1" ht="12.75">
      <c r="A47" s="35"/>
      <c r="B47" s="36"/>
      <c r="C47" s="37"/>
      <c r="D47" s="37"/>
      <c r="E47" s="102"/>
      <c r="F47" s="102"/>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row>
    <row r="48" spans="1:38" s="45" customFormat="1" ht="38.25">
      <c r="A48" s="31" t="s">
        <v>175</v>
      </c>
      <c r="B48" s="46" t="s">
        <v>227</v>
      </c>
      <c r="C48" s="33" t="s">
        <v>127</v>
      </c>
      <c r="D48" s="33">
        <v>1</v>
      </c>
      <c r="E48" s="101"/>
      <c r="F48" s="101">
        <f>D48*E48</f>
        <v>0</v>
      </c>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row>
    <row r="49" spans="1:38" s="45" customFormat="1" ht="12.75">
      <c r="A49" s="35"/>
      <c r="B49" s="36"/>
      <c r="C49" s="37"/>
      <c r="D49" s="37"/>
      <c r="E49" s="102"/>
      <c r="F49" s="102"/>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row>
    <row r="50" spans="1:38" s="47" customFormat="1" ht="70.5" customHeight="1">
      <c r="A50" s="31" t="s">
        <v>176</v>
      </c>
      <c r="B50" s="32" t="s">
        <v>180</v>
      </c>
      <c r="C50" s="33" t="s">
        <v>127</v>
      </c>
      <c r="D50" s="33">
        <v>1</v>
      </c>
      <c r="E50" s="101"/>
      <c r="F50" s="101">
        <f>D50*E50</f>
        <v>0</v>
      </c>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s="47" customFormat="1" ht="12.75">
      <c r="A51" s="38"/>
      <c r="B51" s="41"/>
      <c r="C51" s="39"/>
      <c r="D51" s="39"/>
      <c r="E51" s="103"/>
      <c r="F51" s="103"/>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s="45" customFormat="1" ht="102">
      <c r="A52" s="31" t="s">
        <v>177</v>
      </c>
      <c r="B52" s="32" t="s">
        <v>181</v>
      </c>
      <c r="C52" s="33" t="s">
        <v>127</v>
      </c>
      <c r="D52" s="33">
        <v>1</v>
      </c>
      <c r="E52" s="101"/>
      <c r="F52" s="101">
        <f>D52*E52</f>
        <v>0</v>
      </c>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row>
    <row r="53" spans="1:38" s="45" customFormat="1" ht="12.75">
      <c r="A53" s="48"/>
      <c r="B53" s="41"/>
      <c r="C53" s="39"/>
      <c r="D53" s="39"/>
      <c r="E53" s="103"/>
      <c r="F53" s="10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row>
    <row r="54" spans="1:38" s="34" customFormat="1" ht="51">
      <c r="A54" s="31" t="s">
        <v>178</v>
      </c>
      <c r="B54" s="46" t="s">
        <v>182</v>
      </c>
      <c r="C54" s="33" t="s">
        <v>127</v>
      </c>
      <c r="D54" s="33">
        <v>1</v>
      </c>
      <c r="E54" s="101"/>
      <c r="F54" s="101">
        <f>D54*E54</f>
        <v>0</v>
      </c>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row>
    <row r="55" spans="1:38" s="34" customFormat="1" ht="12.75">
      <c r="A55" s="48"/>
      <c r="B55" s="49"/>
      <c r="C55" s="39"/>
      <c r="D55" s="39"/>
      <c r="E55" s="103"/>
      <c r="F55" s="103"/>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row>
    <row r="56" spans="1:38" s="34" customFormat="1" ht="63.75">
      <c r="A56" s="31" t="s">
        <v>179</v>
      </c>
      <c r="B56" s="46" t="s">
        <v>183</v>
      </c>
      <c r="C56" s="33" t="s">
        <v>127</v>
      </c>
      <c r="D56" s="33">
        <v>1</v>
      </c>
      <c r="E56" s="101"/>
      <c r="F56" s="101">
        <f>D56*E56</f>
        <v>0</v>
      </c>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row>
    <row r="57" spans="1:38" s="34" customFormat="1" ht="17.25" customHeight="1">
      <c r="A57" s="50"/>
      <c r="B57" s="51"/>
      <c r="C57" s="28"/>
      <c r="D57" s="28"/>
      <c r="E57" s="100"/>
      <c r="F57" s="100"/>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row>
    <row r="58" spans="1:38" s="34" customFormat="1" ht="15">
      <c r="A58" s="218" t="s">
        <v>253</v>
      </c>
      <c r="B58" s="219" t="s">
        <v>225</v>
      </c>
      <c r="C58" s="28"/>
      <c r="D58" s="257"/>
      <c r="E58" s="257"/>
      <c r="F58" s="104">
        <f>SUM(F10:F57)</f>
        <v>0</v>
      </c>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row>
  </sheetData>
  <sheetProtection/>
  <mergeCells count="1">
    <mergeCell ref="D58:E58"/>
  </mergeCells>
  <printOptions/>
  <pageMargins left="0.7" right="0.7" top="0.75" bottom="0.75" header="0.3" footer="0.3"/>
  <pageSetup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dimension ref="A2:F65"/>
  <sheetViews>
    <sheetView view="pageBreakPreview" zoomScaleSheetLayoutView="100" zoomScalePageLayoutView="0" workbookViewId="0" topLeftCell="A1">
      <selection activeCell="F65" sqref="F65"/>
    </sheetView>
  </sheetViews>
  <sheetFormatPr defaultColWidth="9.140625" defaultRowHeight="12.75"/>
  <cols>
    <col min="1" max="1" width="7.140625" style="18" bestFit="1" customWidth="1"/>
    <col min="2" max="2" width="53.8515625" style="19" customWidth="1"/>
    <col min="3" max="3" width="11.140625" style="20" customWidth="1"/>
    <col min="4" max="4" width="9.57421875" style="20" customWidth="1"/>
    <col min="5" max="5" width="16.57421875" style="220" bestFit="1" customWidth="1"/>
    <col min="6" max="6" width="15.8515625" style="98" bestFit="1" customWidth="1"/>
    <col min="7" max="16384" width="9.140625" style="19" customWidth="1"/>
  </cols>
  <sheetData>
    <row r="2" spans="1:2" ht="15">
      <c r="A2" s="18" t="s">
        <v>254</v>
      </c>
      <c r="B2" s="21" t="s">
        <v>240</v>
      </c>
    </row>
    <row r="4" spans="1:6" s="25" customFormat="1" ht="28.5" customHeight="1">
      <c r="A4" s="22" t="s">
        <v>116</v>
      </c>
      <c r="B4" s="23" t="s">
        <v>117</v>
      </c>
      <c r="C4" s="24" t="s">
        <v>118</v>
      </c>
      <c r="D4" s="23" t="s">
        <v>119</v>
      </c>
      <c r="E4" s="221" t="s">
        <v>120</v>
      </c>
      <c r="F4" s="99" t="s">
        <v>121</v>
      </c>
    </row>
    <row r="5" spans="1:6" s="25" customFormat="1" ht="12.75">
      <c r="A5" s="26"/>
      <c r="B5" s="27"/>
      <c r="C5" s="28"/>
      <c r="D5" s="28"/>
      <c r="E5" s="222"/>
      <c r="F5" s="100"/>
    </row>
    <row r="6" spans="1:6" s="25" customFormat="1" ht="216.75">
      <c r="A6" s="29"/>
      <c r="B6" s="27" t="s">
        <v>122</v>
      </c>
      <c r="C6" s="28"/>
      <c r="D6" s="28"/>
      <c r="E6" s="222"/>
      <c r="F6" s="100"/>
    </row>
    <row r="7" spans="1:6" s="25" customFormat="1" ht="25.5">
      <c r="A7" s="29"/>
      <c r="B7" s="27" t="s">
        <v>123</v>
      </c>
      <c r="C7" s="28"/>
      <c r="D7" s="28"/>
      <c r="E7" s="222"/>
      <c r="F7" s="100"/>
    </row>
    <row r="8" spans="1:6" s="25" customFormat="1" ht="140.25">
      <c r="A8" s="29"/>
      <c r="B8" s="30" t="s">
        <v>124</v>
      </c>
      <c r="C8" s="28"/>
      <c r="D8" s="28"/>
      <c r="E8" s="222"/>
      <c r="F8" s="100"/>
    </row>
    <row r="9" spans="1:6" s="25" customFormat="1" ht="12.75">
      <c r="A9" s="29"/>
      <c r="B9" s="27"/>
      <c r="C9" s="28"/>
      <c r="D9" s="28"/>
      <c r="E9" s="222"/>
      <c r="F9" s="100"/>
    </row>
    <row r="10" spans="1:6" s="34" customFormat="1" ht="89.25">
      <c r="A10" s="31" t="s">
        <v>125</v>
      </c>
      <c r="B10" s="32" t="s">
        <v>126</v>
      </c>
      <c r="C10" s="33" t="s">
        <v>127</v>
      </c>
      <c r="D10" s="33">
        <v>1</v>
      </c>
      <c r="E10" s="223"/>
      <c r="F10" s="101">
        <f>D10*E10</f>
        <v>0</v>
      </c>
    </row>
    <row r="11" spans="1:6" s="34" customFormat="1" ht="12.75">
      <c r="A11" s="35"/>
      <c r="B11" s="36"/>
      <c r="C11" s="37"/>
      <c r="D11" s="37"/>
      <c r="E11" s="224"/>
      <c r="F11" s="102"/>
    </row>
    <row r="12" spans="1:6" s="34" customFormat="1" ht="76.5">
      <c r="A12" s="31" t="s">
        <v>128</v>
      </c>
      <c r="B12" s="32" t="s">
        <v>129</v>
      </c>
      <c r="C12" s="33" t="s">
        <v>4</v>
      </c>
      <c r="D12" s="33">
        <v>10</v>
      </c>
      <c r="E12" s="223"/>
      <c r="F12" s="101">
        <f>D12*E12</f>
        <v>0</v>
      </c>
    </row>
    <row r="13" spans="1:6" s="34" customFormat="1" ht="12.75">
      <c r="A13" s="35"/>
      <c r="B13" s="36"/>
      <c r="C13" s="37"/>
      <c r="D13" s="37"/>
      <c r="E13" s="224"/>
      <c r="F13" s="102"/>
    </row>
    <row r="14" spans="1:6" s="34" customFormat="1" ht="408">
      <c r="A14" s="38" t="s">
        <v>130</v>
      </c>
      <c r="B14" s="36" t="s">
        <v>131</v>
      </c>
      <c r="C14" s="39" t="s">
        <v>127</v>
      </c>
      <c r="D14" s="39">
        <v>1</v>
      </c>
      <c r="E14" s="225"/>
      <c r="F14" s="103">
        <f>D14*E14</f>
        <v>0</v>
      </c>
    </row>
    <row r="15" spans="1:6" s="34" customFormat="1" ht="89.25">
      <c r="A15" s="31"/>
      <c r="B15" s="40" t="s">
        <v>132</v>
      </c>
      <c r="C15" s="33"/>
      <c r="D15" s="33"/>
      <c r="E15" s="223"/>
      <c r="F15" s="101"/>
    </row>
    <row r="16" spans="1:6" s="34" customFormat="1" ht="12.75">
      <c r="A16" s="35"/>
      <c r="B16" s="36"/>
      <c r="C16" s="37"/>
      <c r="D16" s="37"/>
      <c r="E16" s="224"/>
      <c r="F16" s="102"/>
    </row>
    <row r="17" spans="1:6" s="34" customFormat="1" ht="38.25">
      <c r="A17" s="38" t="s">
        <v>133</v>
      </c>
      <c r="B17" s="41" t="s">
        <v>134</v>
      </c>
      <c r="C17" s="39"/>
      <c r="D17" s="39"/>
      <c r="E17" s="225"/>
      <c r="F17" s="103"/>
    </row>
    <row r="18" spans="1:6" s="34" customFormat="1" ht="12.75">
      <c r="A18" s="38" t="s">
        <v>135</v>
      </c>
      <c r="B18" s="36" t="s">
        <v>136</v>
      </c>
      <c r="C18" s="37" t="s">
        <v>4</v>
      </c>
      <c r="D18" s="37">
        <v>50</v>
      </c>
      <c r="E18" s="225"/>
      <c r="F18" s="103">
        <f aca="true" t="shared" si="0" ref="F18:F25">D18*E18</f>
        <v>0</v>
      </c>
    </row>
    <row r="19" spans="1:6" s="34" customFormat="1" ht="12.75">
      <c r="A19" s="38" t="s">
        <v>137</v>
      </c>
      <c r="B19" s="36" t="s">
        <v>138</v>
      </c>
      <c r="C19" s="37" t="s">
        <v>4</v>
      </c>
      <c r="D19" s="37">
        <v>150</v>
      </c>
      <c r="E19" s="225"/>
      <c r="F19" s="103">
        <f t="shared" si="0"/>
        <v>0</v>
      </c>
    </row>
    <row r="20" spans="1:6" s="34" customFormat="1" ht="12.75">
      <c r="A20" s="38" t="s">
        <v>139</v>
      </c>
      <c r="B20" s="36" t="s">
        <v>140</v>
      </c>
      <c r="C20" s="37" t="s">
        <v>4</v>
      </c>
      <c r="D20" s="37">
        <v>150</v>
      </c>
      <c r="E20" s="225"/>
      <c r="F20" s="103">
        <f t="shared" si="0"/>
        <v>0</v>
      </c>
    </row>
    <row r="21" spans="1:6" s="34" customFormat="1" ht="12.75">
      <c r="A21" s="38" t="s">
        <v>141</v>
      </c>
      <c r="B21" s="36" t="s">
        <v>142</v>
      </c>
      <c r="C21" s="37" t="s">
        <v>4</v>
      </c>
      <c r="D21" s="37">
        <v>150</v>
      </c>
      <c r="E21" s="225"/>
      <c r="F21" s="103">
        <f t="shared" si="0"/>
        <v>0</v>
      </c>
    </row>
    <row r="22" spans="1:6" s="34" customFormat="1" ht="12.75">
      <c r="A22" s="38" t="s">
        <v>143</v>
      </c>
      <c r="B22" s="36" t="s">
        <v>241</v>
      </c>
      <c r="C22" s="37" t="s">
        <v>4</v>
      </c>
      <c r="D22" s="37">
        <v>50</v>
      </c>
      <c r="E22" s="225"/>
      <c r="F22" s="103">
        <f t="shared" si="0"/>
        <v>0</v>
      </c>
    </row>
    <row r="23" spans="1:6" s="34" customFormat="1" ht="12.75">
      <c r="A23" s="38" t="s">
        <v>145</v>
      </c>
      <c r="B23" s="36" t="s">
        <v>144</v>
      </c>
      <c r="C23" s="37" t="s">
        <v>4</v>
      </c>
      <c r="D23" s="37">
        <v>25</v>
      </c>
      <c r="E23" s="225"/>
      <c r="F23" s="103">
        <f t="shared" si="0"/>
        <v>0</v>
      </c>
    </row>
    <row r="24" spans="1:6" s="34" customFormat="1" ht="12.75">
      <c r="A24" s="38" t="s">
        <v>147</v>
      </c>
      <c r="B24" s="36" t="s">
        <v>146</v>
      </c>
      <c r="C24" s="37" t="s">
        <v>4</v>
      </c>
      <c r="D24" s="37">
        <v>20</v>
      </c>
      <c r="E24" s="225"/>
      <c r="F24" s="103">
        <f t="shared" si="0"/>
        <v>0</v>
      </c>
    </row>
    <row r="25" spans="1:6" s="34" customFormat="1" ht="12.75">
      <c r="A25" s="31" t="s">
        <v>242</v>
      </c>
      <c r="B25" s="42" t="s">
        <v>148</v>
      </c>
      <c r="C25" s="43" t="s">
        <v>4</v>
      </c>
      <c r="D25" s="43">
        <v>5</v>
      </c>
      <c r="E25" s="223"/>
      <c r="F25" s="101">
        <f t="shared" si="0"/>
        <v>0</v>
      </c>
    </row>
    <row r="26" spans="1:6" s="34" customFormat="1" ht="12.75">
      <c r="A26" s="38"/>
      <c r="B26" s="36"/>
      <c r="C26" s="37"/>
      <c r="D26" s="37"/>
      <c r="E26" s="225"/>
      <c r="F26" s="103"/>
    </row>
    <row r="27" spans="1:6" s="34" customFormat="1" ht="25.5">
      <c r="A27" s="38" t="s">
        <v>149</v>
      </c>
      <c r="B27" s="41" t="s">
        <v>150</v>
      </c>
      <c r="C27" s="39"/>
      <c r="D27" s="39"/>
      <c r="E27" s="225"/>
      <c r="F27" s="103"/>
    </row>
    <row r="28" spans="1:6" s="34" customFormat="1" ht="12.75">
      <c r="A28" s="38" t="s">
        <v>151</v>
      </c>
      <c r="B28" s="41" t="s">
        <v>152</v>
      </c>
      <c r="C28" s="37" t="s">
        <v>4</v>
      </c>
      <c r="D28" s="37">
        <v>30</v>
      </c>
      <c r="E28" s="225"/>
      <c r="F28" s="103">
        <f>D28*E28</f>
        <v>0</v>
      </c>
    </row>
    <row r="29" spans="1:6" s="34" customFormat="1" ht="12.75">
      <c r="A29" s="31" t="s">
        <v>153</v>
      </c>
      <c r="B29" s="32" t="s">
        <v>154</v>
      </c>
      <c r="C29" s="43" t="s">
        <v>4</v>
      </c>
      <c r="D29" s="43">
        <v>25</v>
      </c>
      <c r="E29" s="223"/>
      <c r="F29" s="101">
        <f>D29*E29</f>
        <v>0</v>
      </c>
    </row>
    <row r="30" spans="1:6" s="34" customFormat="1" ht="12.75">
      <c r="A30" s="35"/>
      <c r="B30" s="36"/>
      <c r="C30" s="37"/>
      <c r="D30" s="37"/>
      <c r="E30" s="224"/>
      <c r="F30" s="102"/>
    </row>
    <row r="31" spans="1:6" s="34" customFormat="1" ht="76.5">
      <c r="A31" s="31" t="s">
        <v>155</v>
      </c>
      <c r="B31" s="32" t="s">
        <v>156</v>
      </c>
      <c r="C31" s="33" t="s">
        <v>4</v>
      </c>
      <c r="D31" s="33">
        <v>50</v>
      </c>
      <c r="E31" s="223"/>
      <c r="F31" s="101">
        <f>D31*E31</f>
        <v>0</v>
      </c>
    </row>
    <row r="32" spans="1:6" s="34" customFormat="1" ht="12.75">
      <c r="A32" s="35"/>
      <c r="B32" s="36"/>
      <c r="C32" s="37"/>
      <c r="D32" s="37"/>
      <c r="E32" s="224"/>
      <c r="F32" s="102"/>
    </row>
    <row r="33" spans="1:6" ht="38.25">
      <c r="A33" s="31" t="s">
        <v>157</v>
      </c>
      <c r="B33" s="32" t="s">
        <v>158</v>
      </c>
      <c r="C33" s="33" t="s">
        <v>4</v>
      </c>
      <c r="D33" s="33">
        <v>50</v>
      </c>
      <c r="E33" s="223"/>
      <c r="F33" s="101">
        <f>D33*E33</f>
        <v>0</v>
      </c>
    </row>
    <row r="34" spans="1:6" ht="14.25">
      <c r="A34" s="44"/>
      <c r="B34" s="41"/>
      <c r="C34" s="39"/>
      <c r="D34" s="39"/>
      <c r="E34" s="225"/>
      <c r="F34" s="103"/>
    </row>
    <row r="35" spans="1:6" s="45" customFormat="1" ht="38.25">
      <c r="A35" s="31" t="s">
        <v>159</v>
      </c>
      <c r="B35" s="32" t="s">
        <v>160</v>
      </c>
      <c r="C35" s="33" t="s">
        <v>161</v>
      </c>
      <c r="D35" s="33">
        <v>3</v>
      </c>
      <c r="E35" s="223"/>
      <c r="F35" s="101">
        <f>D35*E35</f>
        <v>0</v>
      </c>
    </row>
    <row r="36" spans="1:6" s="45" customFormat="1" ht="12.75">
      <c r="A36" s="35"/>
      <c r="B36" s="36"/>
      <c r="C36" s="37"/>
      <c r="D36" s="37"/>
      <c r="E36" s="224"/>
      <c r="F36" s="102"/>
    </row>
    <row r="37" spans="1:6" s="45" customFormat="1" ht="76.5">
      <c r="A37" s="31" t="s">
        <v>162</v>
      </c>
      <c r="B37" s="32" t="s">
        <v>163</v>
      </c>
      <c r="C37" s="33" t="s">
        <v>4</v>
      </c>
      <c r="D37" s="33">
        <v>50</v>
      </c>
      <c r="E37" s="223"/>
      <c r="F37" s="101">
        <f>D37*E37</f>
        <v>0</v>
      </c>
    </row>
    <row r="38" spans="1:6" s="45" customFormat="1" ht="12.75">
      <c r="A38" s="35"/>
      <c r="B38" s="36"/>
      <c r="C38" s="37"/>
      <c r="D38" s="37"/>
      <c r="E38" s="224"/>
      <c r="F38" s="102"/>
    </row>
    <row r="39" spans="1:6" s="45" customFormat="1" ht="25.5">
      <c r="A39" s="31" t="s">
        <v>164</v>
      </c>
      <c r="B39" s="32" t="s">
        <v>165</v>
      </c>
      <c r="C39" s="33" t="s">
        <v>166</v>
      </c>
      <c r="D39" s="33">
        <v>5</v>
      </c>
      <c r="E39" s="223"/>
      <c r="F39" s="101">
        <f>D39*E39</f>
        <v>0</v>
      </c>
    </row>
    <row r="40" spans="1:6" s="45" customFormat="1" ht="12.75">
      <c r="A40" s="35"/>
      <c r="B40" s="36"/>
      <c r="C40" s="37"/>
      <c r="D40" s="37"/>
      <c r="E40" s="224"/>
      <c r="F40" s="102"/>
    </row>
    <row r="41" spans="1:6" s="45" customFormat="1" ht="178.5">
      <c r="A41" s="31" t="s">
        <v>167</v>
      </c>
      <c r="B41" s="32" t="s">
        <v>168</v>
      </c>
      <c r="C41" s="33" t="s">
        <v>127</v>
      </c>
      <c r="D41" s="33">
        <v>1</v>
      </c>
      <c r="E41" s="223"/>
      <c r="F41" s="101">
        <f>D41*E41</f>
        <v>0</v>
      </c>
    </row>
    <row r="42" spans="1:6" s="45" customFormat="1" ht="12.75">
      <c r="A42" s="35"/>
      <c r="B42" s="36"/>
      <c r="C42" s="37"/>
      <c r="D42" s="37"/>
      <c r="E42" s="224"/>
      <c r="F42" s="102"/>
    </row>
    <row r="43" spans="1:6" s="45" customFormat="1" ht="102">
      <c r="A43" s="31" t="s">
        <v>169</v>
      </c>
      <c r="B43" s="42" t="s">
        <v>170</v>
      </c>
      <c r="C43" s="33" t="s">
        <v>4</v>
      </c>
      <c r="D43" s="33">
        <v>20</v>
      </c>
      <c r="E43" s="223"/>
      <c r="F43" s="101">
        <f>D43*E43</f>
        <v>0</v>
      </c>
    </row>
    <row r="44" spans="1:6" s="45" customFormat="1" ht="12.75">
      <c r="A44" s="35"/>
      <c r="B44" s="36"/>
      <c r="C44" s="37"/>
      <c r="D44" s="37"/>
      <c r="E44" s="224"/>
      <c r="F44" s="102"/>
    </row>
    <row r="45" spans="1:6" s="45" customFormat="1" ht="51">
      <c r="A45" s="31" t="s">
        <v>171</v>
      </c>
      <c r="B45" s="42" t="s">
        <v>172</v>
      </c>
      <c r="C45" s="33" t="s">
        <v>161</v>
      </c>
      <c r="D45" s="33">
        <v>60</v>
      </c>
      <c r="E45" s="223"/>
      <c r="F45" s="101">
        <f>D45*E45</f>
        <v>0</v>
      </c>
    </row>
    <row r="46" spans="1:6" s="45" customFormat="1" ht="12.75">
      <c r="A46" s="35"/>
      <c r="B46" s="36"/>
      <c r="C46" s="37"/>
      <c r="D46" s="37"/>
      <c r="E46" s="224"/>
      <c r="F46" s="102"/>
    </row>
    <row r="47" spans="1:6" s="45" customFormat="1" ht="38.25">
      <c r="A47" s="31" t="s">
        <v>173</v>
      </c>
      <c r="B47" s="42" t="s">
        <v>174</v>
      </c>
      <c r="C47" s="33" t="s">
        <v>127</v>
      </c>
      <c r="D47" s="33">
        <v>1</v>
      </c>
      <c r="E47" s="223"/>
      <c r="F47" s="101">
        <f>D47*E47</f>
        <v>0</v>
      </c>
    </row>
    <row r="48" spans="1:6" s="45" customFormat="1" ht="12.75">
      <c r="A48" s="35"/>
      <c r="B48" s="36"/>
      <c r="C48" s="37"/>
      <c r="D48" s="37"/>
      <c r="E48" s="224"/>
      <c r="F48" s="102"/>
    </row>
    <row r="49" spans="1:6" s="45" customFormat="1" ht="25.5">
      <c r="A49" s="31" t="s">
        <v>175</v>
      </c>
      <c r="B49" s="42" t="s">
        <v>243</v>
      </c>
      <c r="C49" s="33" t="s">
        <v>127</v>
      </c>
      <c r="D49" s="33">
        <v>1</v>
      </c>
      <c r="E49" s="223"/>
      <c r="F49" s="101">
        <f>D49*E49</f>
        <v>0</v>
      </c>
    </row>
    <row r="50" spans="1:6" s="45" customFormat="1" ht="12.75">
      <c r="A50" s="35"/>
      <c r="B50" s="36"/>
      <c r="C50" s="37"/>
      <c r="D50" s="37"/>
      <c r="E50" s="224"/>
      <c r="F50" s="102"/>
    </row>
    <row r="51" spans="1:6" s="45" customFormat="1" ht="63.75">
      <c r="A51" s="31" t="s">
        <v>176</v>
      </c>
      <c r="B51" s="46" t="s">
        <v>244</v>
      </c>
      <c r="C51" s="33" t="s">
        <v>127</v>
      </c>
      <c r="D51" s="33">
        <v>1</v>
      </c>
      <c r="E51" s="223"/>
      <c r="F51" s="101">
        <f>D51*E51</f>
        <v>0</v>
      </c>
    </row>
    <row r="52" spans="1:6" s="45" customFormat="1" ht="12.75">
      <c r="A52" s="35"/>
      <c r="B52" s="36"/>
      <c r="C52" s="37"/>
      <c r="D52" s="37"/>
      <c r="E52" s="224"/>
      <c r="F52" s="102"/>
    </row>
    <row r="53" spans="1:6" s="47" customFormat="1" ht="38.25">
      <c r="A53" s="31" t="s">
        <v>177</v>
      </c>
      <c r="B53" s="226" t="s">
        <v>245</v>
      </c>
      <c r="C53" s="33" t="s">
        <v>127</v>
      </c>
      <c r="D53" s="33">
        <v>2</v>
      </c>
      <c r="E53" s="227" t="s">
        <v>246</v>
      </c>
      <c r="F53" s="228" t="s">
        <v>246</v>
      </c>
    </row>
    <row r="54" spans="1:6" s="47" customFormat="1" ht="12.75">
      <c r="A54" s="48"/>
      <c r="B54" s="41"/>
      <c r="C54" s="39"/>
      <c r="D54" s="39"/>
      <c r="E54" s="225"/>
      <c r="F54" s="103"/>
    </row>
    <row r="55" spans="1:6" s="47" customFormat="1" ht="38.25">
      <c r="A55" s="31" t="s">
        <v>178</v>
      </c>
      <c r="B55" s="32" t="s">
        <v>227</v>
      </c>
      <c r="C55" s="33" t="s">
        <v>127</v>
      </c>
      <c r="D55" s="33">
        <v>1</v>
      </c>
      <c r="E55" s="223"/>
      <c r="F55" s="101">
        <f>D55*E55</f>
        <v>0</v>
      </c>
    </row>
    <row r="56" spans="1:6" s="47" customFormat="1" ht="12.75">
      <c r="A56" s="48"/>
      <c r="B56" s="41"/>
      <c r="C56" s="39"/>
      <c r="D56" s="39"/>
      <c r="E56" s="225"/>
      <c r="F56" s="103"/>
    </row>
    <row r="57" spans="1:6" s="47" customFormat="1" ht="70.5" customHeight="1">
      <c r="A57" s="31" t="s">
        <v>179</v>
      </c>
      <c r="B57" s="32" t="s">
        <v>180</v>
      </c>
      <c r="C57" s="33" t="s">
        <v>127</v>
      </c>
      <c r="D57" s="33">
        <v>1</v>
      </c>
      <c r="E57" s="223"/>
      <c r="F57" s="101">
        <f>D57*E57</f>
        <v>0</v>
      </c>
    </row>
    <row r="58" spans="1:6" s="47" customFormat="1" ht="12.75">
      <c r="A58" s="38"/>
      <c r="B58" s="41"/>
      <c r="C58" s="39"/>
      <c r="D58" s="39"/>
      <c r="E58" s="225"/>
      <c r="F58" s="103"/>
    </row>
    <row r="59" spans="1:6" s="45" customFormat="1" ht="102">
      <c r="A59" s="31" t="s">
        <v>247</v>
      </c>
      <c r="B59" s="32" t="s">
        <v>181</v>
      </c>
      <c r="C59" s="33" t="s">
        <v>127</v>
      </c>
      <c r="D59" s="33">
        <v>1</v>
      </c>
      <c r="E59" s="223"/>
      <c r="F59" s="101">
        <f>D59*E59</f>
        <v>0</v>
      </c>
    </row>
    <row r="60" spans="1:6" s="45" customFormat="1" ht="12.75">
      <c r="A60" s="48"/>
      <c r="B60" s="41"/>
      <c r="C60" s="39"/>
      <c r="D60" s="39"/>
      <c r="E60" s="225"/>
      <c r="F60" s="103"/>
    </row>
    <row r="61" spans="1:6" s="34" customFormat="1" ht="51">
      <c r="A61" s="31" t="s">
        <v>248</v>
      </c>
      <c r="B61" s="46" t="s">
        <v>182</v>
      </c>
      <c r="C61" s="33" t="s">
        <v>127</v>
      </c>
      <c r="D61" s="33">
        <v>1</v>
      </c>
      <c r="E61" s="223"/>
      <c r="F61" s="101">
        <f>D61*E61</f>
        <v>0</v>
      </c>
    </row>
    <row r="62" spans="1:6" s="34" customFormat="1" ht="12.75">
      <c r="A62" s="48"/>
      <c r="B62" s="49"/>
      <c r="C62" s="39"/>
      <c r="D62" s="39"/>
      <c r="E62" s="225"/>
      <c r="F62" s="103"/>
    </row>
    <row r="63" spans="1:6" s="34" customFormat="1" ht="63.75">
      <c r="A63" s="31" t="s">
        <v>249</v>
      </c>
      <c r="B63" s="46" t="s">
        <v>250</v>
      </c>
      <c r="C63" s="33" t="s">
        <v>127</v>
      </c>
      <c r="D63" s="33">
        <v>1</v>
      </c>
      <c r="E63" s="223"/>
      <c r="F63" s="101">
        <f>D63*E63</f>
        <v>0</v>
      </c>
    </row>
    <row r="64" spans="1:6" s="34" customFormat="1" ht="17.25" customHeight="1">
      <c r="A64" s="50"/>
      <c r="B64" s="51"/>
      <c r="C64" s="28"/>
      <c r="D64" s="28"/>
      <c r="E64" s="222"/>
      <c r="F64" s="100"/>
    </row>
    <row r="65" spans="1:6" s="34" customFormat="1" ht="15">
      <c r="A65" s="50" t="s">
        <v>254</v>
      </c>
      <c r="B65" s="51" t="s">
        <v>255</v>
      </c>
      <c r="C65" s="28"/>
      <c r="D65" s="257"/>
      <c r="E65" s="257"/>
      <c r="F65" s="104">
        <f>SUM(E8:E51)</f>
        <v>0</v>
      </c>
    </row>
  </sheetData>
  <sheetProtection/>
  <mergeCells count="1">
    <mergeCell ref="D65:E65"/>
  </mergeCells>
  <printOptions/>
  <pageMargins left="0.7" right="0.7" top="0.75" bottom="0.75" header="0.3" footer="0.3"/>
  <pageSetup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sheetPr>
    <tabColor indexed="34"/>
  </sheetPr>
  <dimension ref="B1:F13"/>
  <sheetViews>
    <sheetView tabSelected="1" view="pageBreakPreview" zoomScaleNormal="150" zoomScaleSheetLayoutView="100" workbookViewId="0" topLeftCell="A1">
      <selection activeCell="D5" sqref="D5"/>
    </sheetView>
  </sheetViews>
  <sheetFormatPr defaultColWidth="9.140625" defaultRowHeight="12.75"/>
  <cols>
    <col min="1" max="1" width="4.140625" style="0" customWidth="1"/>
    <col min="2" max="2" width="4.7109375" style="2" customWidth="1"/>
    <col min="3" max="3" width="50.28125" style="4" customWidth="1"/>
    <col min="4" max="4" width="29.421875" style="1" customWidth="1"/>
    <col min="5" max="5" width="2.28125" style="0" customWidth="1"/>
  </cols>
  <sheetData>
    <row r="1" spans="2:4" ht="12.75">
      <c r="B1" s="258"/>
      <c r="C1" s="259"/>
      <c r="D1" s="260"/>
    </row>
    <row r="2" spans="2:6" ht="23.25" customHeight="1">
      <c r="B2" s="261"/>
      <c r="C2" s="262"/>
      <c r="D2" s="263"/>
      <c r="F2" s="7"/>
    </row>
    <row r="3" spans="2:4" ht="30" customHeight="1">
      <c r="B3" s="105"/>
      <c r="C3" s="106" t="s">
        <v>5</v>
      </c>
      <c r="D3" s="107"/>
    </row>
    <row r="4" spans="2:4" ht="19.5" customHeight="1">
      <c r="B4" s="108"/>
      <c r="C4" s="109"/>
      <c r="D4" s="110"/>
    </row>
    <row r="5" spans="2:4" s="6" customFormat="1" ht="30.75" customHeight="1">
      <c r="B5" s="111" t="s">
        <v>6</v>
      </c>
      <c r="C5" s="112" t="s">
        <v>12</v>
      </c>
      <c r="D5" s="113"/>
    </row>
    <row r="6" spans="2:4" s="6" customFormat="1" ht="29.25" customHeight="1">
      <c r="B6" s="111" t="s">
        <v>86</v>
      </c>
      <c r="C6" s="112" t="s">
        <v>88</v>
      </c>
      <c r="D6" s="113"/>
    </row>
    <row r="7" spans="2:4" s="6" customFormat="1" ht="29.25" customHeight="1">
      <c r="B7" s="111" t="s">
        <v>218</v>
      </c>
      <c r="C7" s="112" t="s">
        <v>238</v>
      </c>
      <c r="D7" s="113"/>
    </row>
    <row r="8" spans="2:4" s="6" customFormat="1" ht="29.25" customHeight="1">
      <c r="B8" s="111" t="s">
        <v>239</v>
      </c>
      <c r="C8" s="112" t="s">
        <v>223</v>
      </c>
      <c r="D8" s="113"/>
    </row>
    <row r="9" spans="2:4" s="6" customFormat="1" ht="30.75" customHeight="1">
      <c r="B9" s="111" t="s">
        <v>251</v>
      </c>
      <c r="C9" s="112" t="s">
        <v>252</v>
      </c>
      <c r="D9" s="113"/>
    </row>
    <row r="10" spans="2:4" s="6" customFormat="1" ht="19.5" customHeight="1">
      <c r="B10" s="114"/>
      <c r="C10" s="115"/>
      <c r="D10" s="116"/>
    </row>
    <row r="11" spans="2:4" s="5" customFormat="1" ht="19.5" customHeight="1">
      <c r="B11" s="117"/>
      <c r="C11" s="118" t="s">
        <v>222</v>
      </c>
      <c r="D11" s="119"/>
    </row>
    <row r="12" spans="2:4" s="5" customFormat="1" ht="19.5" customHeight="1">
      <c r="B12" s="117"/>
      <c r="C12" s="118" t="s">
        <v>220</v>
      </c>
      <c r="D12" s="119"/>
    </row>
    <row r="13" spans="2:4" s="5" customFormat="1" ht="19.5" customHeight="1">
      <c r="B13" s="117"/>
      <c r="C13" s="118" t="s">
        <v>221</v>
      </c>
      <c r="D13" s="119"/>
    </row>
  </sheetData>
  <sheetProtection/>
  <mergeCells count="1">
    <mergeCell ref="B1:D2"/>
  </mergeCells>
  <printOptions/>
  <pageMargins left="1.1811023622047245" right="0.3937007874015748" top="1.1811023622047245" bottom="0.984251968503937" header="0.5118110236220472" footer="0.7086614173228347"/>
  <pageSetup horizontalDpi="355" verticalDpi="355" orientation="portrait" paperSize="9" r:id="rId1"/>
  <headerFooter alignWithMargins="0">
    <oddHeader>&amp;LI.B.R. INŽENJERING
CIRKOVIĆ d.o.o.
Zagreb, Sv. Roka 10&amp;CREKONSTRUKCIJA POSLOVNE GRAĐEVINE
Sv. Nedelja, Svetonedeljska cesta 4&amp;RZagreb, 08.2023.</oddHeader>
    <oddFooter>&amp;LProjektant: T. Puškarić, d.i.s.&amp;R&amp;P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Dubravka Glavina</cp:lastModifiedBy>
  <cp:lastPrinted>2023-08-17T06:15:18Z</cp:lastPrinted>
  <dcterms:created xsi:type="dcterms:W3CDTF">2004-02-07T12:23:10Z</dcterms:created>
  <dcterms:modified xsi:type="dcterms:W3CDTF">2023-10-13T14:18:08Z</dcterms:modified>
  <cp:category/>
  <cp:version/>
  <cp:contentType/>
  <cp:contentStatus/>
</cp:coreProperties>
</file>