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7820" windowHeight="8180" tabRatio="959" activeTab="0"/>
  </bookViews>
  <sheets>
    <sheet name="NASLOVNICA" sheetId="1" r:id="rId1"/>
    <sheet name="ELEKTRO" sheetId="2" r:id="rId2"/>
  </sheets>
  <definedNames>
    <definedName name="OLE_LINK1" localSheetId="0">'NASLOVNICA'!$D$4</definedName>
    <definedName name="_xlnm.Print_Area" localSheetId="1">'ELEKTRO'!$A$1:$F$250</definedName>
    <definedName name="_xlnm.Print_Area" localSheetId="0">'NASLOVNICA'!$A$1:$B$51</definedName>
    <definedName name="_xlnm.Print_Titles" localSheetId="1">'ELEKTRO'!$2:$2</definedName>
  </definedNames>
  <calcPr fullCalcOnLoad="1"/>
</workbook>
</file>

<file path=xl/sharedStrings.xml><?xml version="1.0" encoding="utf-8"?>
<sst xmlns="http://schemas.openxmlformats.org/spreadsheetml/2006/main" count="350" uniqueCount="207">
  <si>
    <t xml:space="preserve">RASVJETA </t>
  </si>
  <si>
    <t>m</t>
  </si>
  <si>
    <t>TROŠKOVNIK ELEKTROINSTALACIJA</t>
  </si>
  <si>
    <t>JAKA STRUJA</t>
  </si>
  <si>
    <t>SLABA STRUJA</t>
  </si>
  <si>
    <t>RASVJETA</t>
  </si>
  <si>
    <t>OPIS RADOVA</t>
  </si>
  <si>
    <t>KOLIČINA</t>
  </si>
  <si>
    <t>JED.CIJENA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</si>
  <si>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</si>
  <si>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</si>
  <si>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</si>
  <si>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</si>
  <si>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</si>
  <si>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</si>
  <si>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</si>
  <si>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</si>
  <si>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</si>
  <si>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kom</t>
  </si>
  <si>
    <t>ISPITIVANJE INSTALACIJE, ATESTI I DOKUMENTACIJA</t>
  </si>
  <si>
    <t xml:space="preserve">Cs 25             </t>
  </si>
  <si>
    <t xml:space="preserve">Cs 20             </t>
  </si>
  <si>
    <t xml:space="preserve">                    </t>
  </si>
  <si>
    <t>Sitni spojni i montažni materijal</t>
  </si>
  <si>
    <t>Kompletiranje dokumentacije i predaja investitoru u 3 kompleta:</t>
  </si>
  <si>
    <t>Puštanje u pogon instalacije i izrada zapisnika o primopredaji</t>
  </si>
  <si>
    <t>kompl</t>
  </si>
  <si>
    <t>komplet</t>
  </si>
  <si>
    <t>Razne oznake za označavanje kabela i elemenata.</t>
  </si>
  <si>
    <t>SVEUKUPNO :</t>
  </si>
  <si>
    <t xml:space="preserve">REKAPITULACIJA </t>
  </si>
  <si>
    <t>P/F-Y 1x10 mm2</t>
  </si>
  <si>
    <t xml:space="preserve">Cs 16             </t>
  </si>
  <si>
    <t xml:space="preserve">
</t>
  </si>
  <si>
    <t>Izrada izvoda i spajanje tehnoloških, strojarskih i drugih priključaka</t>
  </si>
  <si>
    <t>Ispitivanje instalacije i puštanje u probni rad</t>
  </si>
  <si>
    <t>Ispitivanje instalacije rasvjete i puštanje u probni rad</t>
  </si>
  <si>
    <t>RAZDJELNICI I PRIPREMNI RADOVI</t>
  </si>
  <si>
    <t>ISPITIVANJE INSTALACIJE,  ATESTI I DOKUMENTACIJA</t>
  </si>
  <si>
    <t xml:space="preserve">JS - </t>
  </si>
  <si>
    <t>JS/1</t>
  </si>
  <si>
    <t>JS/2</t>
  </si>
  <si>
    <t>JS/3</t>
  </si>
  <si>
    <t>JS/4</t>
  </si>
  <si>
    <t xml:space="preserve">SS - </t>
  </si>
  <si>
    <t>SS/1</t>
  </si>
  <si>
    <t>SADRŽAJ:</t>
  </si>
  <si>
    <t>JS1</t>
  </si>
  <si>
    <t>Rbr.</t>
  </si>
  <si>
    <t>JED. MJ.</t>
  </si>
  <si>
    <t>INSTALACIJSKI MATERIJAL I RADOVI</t>
  </si>
  <si>
    <t xml:space="preserve"> INSTALACIJSKI MATERIJAL I RADOVI</t>
  </si>
  <si>
    <t xml:space="preserve">JS2: </t>
  </si>
  <si>
    <t>Atest ugrađene opreme i kabela
Atest o izvršenom mjerenju otpora izolacije
Atest o izvršenom mjerenju otpora uzemljenja metalnih masa
Atest o izvršenoj kontroli efikasnosti zaštite od ind.  napona dodira
Atest o izvršenom mjerenju jakosti rasvjete
Atest o izvršenom funkcionalnom ispitivanju
Ispitni listovi razvodnih ormara
Naputak za korištenje i održavanje ugrađenih sustava i opreme
Izvješće o funkcionalnom ispitivanju</t>
  </si>
  <si>
    <t>UKUPNO :  INSTALACIJSKI MATERIJAL I RADOVI</t>
  </si>
  <si>
    <t>JS3</t>
  </si>
  <si>
    <t>UKUPNO: RASVJETA</t>
  </si>
  <si>
    <t xml:space="preserve">JS4: </t>
  </si>
  <si>
    <t>UKUPNO : ISPITIVANJE INSTALACIJE, ATESTI I DOKUMENTACIJA</t>
  </si>
  <si>
    <t>SS1</t>
  </si>
  <si>
    <t>JS2</t>
  </si>
  <si>
    <t>JS4</t>
  </si>
  <si>
    <t>INSTALACIJA ELEKTRONIČKE KOMUNIKACIJE</t>
  </si>
  <si>
    <t>RAZDJELNICI I PRIPREMNI  I ZAVRŠNI RADOVI</t>
  </si>
  <si>
    <t>UKUPNO: RAZDJELNICI I PRIPREMNI I ZAVRŠNI RADOVI</t>
  </si>
  <si>
    <t>UKUPNO : INSTALACIJA ELEKTRONIČKE KOMUNIKACIJE</t>
  </si>
  <si>
    <t xml:space="preserve">INVESTITOR:      AKD d.o.o.
                              Savska cesta 31, 10000 Zagreb
</t>
  </si>
  <si>
    <t>Izrada projekta izvedenog stanja elektroinstalacija jake i slabe struje, predaja investitoru u 3 primjerka i dodatno u elektroničkom obliku</t>
  </si>
  <si>
    <t>9.</t>
  </si>
  <si>
    <t>10.</t>
  </si>
  <si>
    <t>11.</t>
  </si>
  <si>
    <t>12.</t>
  </si>
  <si>
    <t>13.</t>
  </si>
  <si>
    <t>14.</t>
  </si>
  <si>
    <t xml:space="preserve">Dobava i polaganje komunikacijskog kabela za strukturno kabliranu mrežu </t>
  </si>
  <si>
    <t>Dobava, ugradnja i spajanje modularnih komunikacijskih priključnica 1xRJ45 Cat6, komplet s okvirom i ugradbenom kutijom u zidovima</t>
  </si>
  <si>
    <t>Dobava i ugradnja instalacijskih cijevi u zidovima i spuštenom stropu komplet sa spojnim i montažnim materijalom:</t>
  </si>
  <si>
    <t>FTP Cat. 6</t>
  </si>
  <si>
    <t xml:space="preserve">                      </t>
  </si>
  <si>
    <t>1m</t>
  </si>
  <si>
    <t>Dobava i isporuka FTP Cat. 6A, patch kabela u komunikacijske ormare</t>
  </si>
  <si>
    <t>15.</t>
  </si>
  <si>
    <t>Izrada spojeva na konektore RJ-45 cat.6A FTP u komunikacijskim ormarima</t>
  </si>
  <si>
    <t>16.</t>
  </si>
  <si>
    <t>Izrada oznaka na patch panelima i na priključnim mjestima</t>
  </si>
  <si>
    <t>17.</t>
  </si>
  <si>
    <t>Potrebni sitni, spojni i montažni pribor za potpunu izvedbu instalacije</t>
  </si>
  <si>
    <t>18.</t>
  </si>
  <si>
    <t>Ispitivanje instalacije, atesti i ispitni protokol za svaki položeni kabel sve prema ISO 11801 Klasa D.</t>
  </si>
  <si>
    <t>Kompletiranje i predaja investitoru</t>
  </si>
  <si>
    <t>a) uputstva  za ugradnju na hrvatskom jeziku</t>
  </si>
  <si>
    <t>b) uputstva  za korištenje na hrvatskom jeziku</t>
  </si>
  <si>
    <t>c) uputstva za održavanje sustava na hrvatskom jeziku</t>
  </si>
  <si>
    <t>d) izjava o sukladnosti ugrađene opreme i materijala</t>
  </si>
  <si>
    <t>Nuditi po kompletu</t>
  </si>
  <si>
    <t xml:space="preserve"> Puštanje u pogon instalacije</t>
  </si>
  <si>
    <t>2m</t>
  </si>
  <si>
    <t xml:space="preserve">UREDI TAHOGRAF, CERTIFIKATI, CALL CENTAR 
Savska cesta 28, Zagreb
</t>
  </si>
  <si>
    <t>Odspajanje i demontaža postojeće el. Instalacije u prostoru obuhvata (dio kabela, svjetiljke, utičnice, prekidači, priključnice EK,  i dr.), te odvoz u spremište ili na otpad (prema dogovoru s investitorom).</t>
  </si>
  <si>
    <t>tipkalo "gljiva" za isklop u nuždi (montaža na vrata ormara) - kom 1</t>
  </si>
  <si>
    <t xml:space="preserve">instalacijski zaštitni prekidač C6 A/1p, 15 kA  - kom 2                  </t>
  </si>
  <si>
    <t xml:space="preserve">instalacijski zaštitni prekidač C4 A/2p, 10 kA  - kom 1                  </t>
  </si>
  <si>
    <t>transformator 230/24V, 60VA - kom 1</t>
  </si>
  <si>
    <t>pomoćni relej s LED indikacijom uključenosti (CRVENA), 10A, 24V, 2P - kom 1</t>
  </si>
  <si>
    <t>bakrene sabirnice, redne stezaljke perforirane PVC kanalice i ostali materijal potreban za kompletnu izradu ormara uključujući jednopolnu shemu izvedenog stanja, ispitni list ormara, oznake kabela i opreme. - kompl 1</t>
  </si>
  <si>
    <t>Kompaktni prekidač snage 160A, 36kA,  3P fiksne izvedbe, s prednjim priključcima sa zaštitnom jedinicom termičke zaštite 63-160A i naponskim okidačem MX  - kom 1</t>
  </si>
  <si>
    <t xml:space="preserve">Dobava, montaža razvodnog ormara  RBI-1,  metalni samostojeći,  (ugradnja u zid), dimenzija 1800x1000x300mm sa vratima i bravom. Sastavljen od plja mreže i polja agregata. Označavanje i oprema prema propisima.   Komplet sa ugrađenom slijedećom opremom: </t>
  </si>
  <si>
    <t>POLJE MREŽE</t>
  </si>
  <si>
    <t>POLJE AGREGATA</t>
  </si>
  <si>
    <t>minijaturni automatski prekidač NG125N, 3P, C50A i naponskim okidačem MX - kom 1</t>
  </si>
  <si>
    <t>strujna zaštitna sklopka ID 40/0,03A, 4p - kom 3</t>
  </si>
  <si>
    <t xml:space="preserve">instalacijski zaštitni prekidač C25 A/1p, 10 kA  - kom 3                 </t>
  </si>
  <si>
    <t xml:space="preserve">instalacijski zaštitni prekidač C16 A/1p, 10 kA  - kom 9                 </t>
  </si>
  <si>
    <t xml:space="preserve">instalacijski zaštitni prekidač C10 A/1p, 10 kA - kom 3                   </t>
  </si>
  <si>
    <t xml:space="preserve">instalacijski zaštitni prekidač C6 A/1p, 15 kA  - kom 3                  </t>
  </si>
  <si>
    <t>strujna zaštitna sklopka ID 40/0,03A, 4p - kom 16</t>
  </si>
  <si>
    <t xml:space="preserve">instalacijski zaštitni prekidač C50 A/3p, 15 kA  - kom 1                 </t>
  </si>
  <si>
    <t xml:space="preserve">instalacijski zaštitni prekidač C32 A/3p, 15 kA  - kom 1                 </t>
  </si>
  <si>
    <t xml:space="preserve">instalacijski zaštitni prekidač C20 A/3p, 15 kA  - kom 1                 </t>
  </si>
  <si>
    <t xml:space="preserve">instalacijski zaštitni prekidač C16 A/3p, 15 kA  - kom 1                 </t>
  </si>
  <si>
    <t xml:space="preserve">instalacijski zaštitni prekidač C16 A/1p, 15 kA  - kom 5                </t>
  </si>
  <si>
    <t xml:space="preserve">instalacijski zaštitni prekidač C10 A/1p, 15 kA  - kom 1                </t>
  </si>
  <si>
    <t xml:space="preserve">instalacijski zaštitni prekidač C16 A/1p, 10 kA  - kom 78                 </t>
  </si>
  <si>
    <t xml:space="preserve">instalacijski zaštitni prekidač C10 A/1p, 10 kA - kom 18                   </t>
  </si>
  <si>
    <t xml:space="preserve">impulsni relej - bistabil 10 A/1p - kom 3                  </t>
  </si>
  <si>
    <t xml:space="preserve">instalacijski sklopnik 16A/1p, 230V - kom 1                   </t>
  </si>
  <si>
    <t>Dobava i polaganje instalacijskih kanala i samogasivih instalacijskih cijevi uključivo sav potreban materijal za montažu i cijevi za vodove jake struje:</t>
  </si>
  <si>
    <t xml:space="preserve">Cs 40             </t>
  </si>
  <si>
    <t xml:space="preserve">PNT 23             </t>
  </si>
  <si>
    <t xml:space="preserve">PNT 16             </t>
  </si>
  <si>
    <t>YSLCY 4x1 mm2</t>
  </si>
  <si>
    <t>YSLCY 2x1 mm2</t>
  </si>
  <si>
    <t>P/F-Y 1x16 mm2</t>
  </si>
  <si>
    <t>Dobava, montaža i spajanje elektroinstalacijskog materijala modularne izvedbe. Svakom stavkom ukalkulirati kutije, nosive okvire i PVC pokrovne pločice</t>
  </si>
  <si>
    <t>instalacijski prekidač obični</t>
  </si>
  <si>
    <t>instalacijski prekidač izmjenični</t>
  </si>
  <si>
    <t>utičnica 230V</t>
  </si>
  <si>
    <t>utičnica 230V s poklopcem</t>
  </si>
  <si>
    <t xml:space="preserve">kom </t>
  </si>
  <si>
    <t>izrada izvoda i spajanje napajanja i upravljanja vanjske jedinice dizalice topline</t>
  </si>
  <si>
    <t>izrada izvoda i spajanje napajanja i upravljanja vanjske jedinice klime</t>
  </si>
  <si>
    <t>izrada izvoda i spajanje napajanja i upravljanja unutarnje jedinice klimatizacije</t>
  </si>
  <si>
    <t>izrada 1F izvoda i spajanje termostata klimatizacije</t>
  </si>
  <si>
    <t>izrada 1F izvoda i spajanje termostata podnog grijanja</t>
  </si>
  <si>
    <t>izrada 1F izvoda i spajanje napajanja razdjelnika podnog grijanja</t>
  </si>
  <si>
    <t>izrada 1F izvoda i spajanje napajanja el. grijača PTV</t>
  </si>
  <si>
    <t>izrada 1F izvoda i spajanje napajanja i upravljanja rekuperatora i pripadnog termostata</t>
  </si>
  <si>
    <t>izrada 1F izvoda i spajanje napajanja i upravljanja ventilatora</t>
  </si>
  <si>
    <t xml:space="preserve">izrada 1F izvoda i spajanje napajanja razdjelnika slabe struje </t>
  </si>
  <si>
    <t>Dobava i ugradnja u pod, uključivo izrada utora u podu, podne priključne kutije s poklopcem i ugrađenim sljedećim elementima: 4x utičnica dvostruka bijela 16A/230V, 8x priključnica RJ45 cat. 6 za ugradnju u podnu kutiju (specificirana u slaboj struji)</t>
  </si>
  <si>
    <t>tipkalo za rasvjetu</t>
  </si>
  <si>
    <t>fiksni spoj</t>
  </si>
  <si>
    <t>Dobava i ugradnja u pod, uključivo izrada utora u podu, podne priključne kutije s poklopcem i ugrađenim sljedećim elementima: 1x utičnica dvostruka bijela 16A/230V, 4x priključnica RJ45 cat. 6 za ugradnju u podnu kutiju (specificirana u slaboj struji)</t>
  </si>
  <si>
    <t>izrada izvoda i spajanje napajanja i upravljanja vanjske jedinice VRV sustava klime</t>
  </si>
  <si>
    <t>izrada izvoda i spajanje napajanja i upravljanja rekuperatora</t>
  </si>
  <si>
    <t>Dobava, montaža i spajanje rasvjetnog tijela oznake S2:
- reflektor za montažu u šinu
- kućište izrađeno od aluminija, crne boje 
- dimenzije svjetiljke fi52, 120mm ±5%
- zakretanje od 0° do 90°, mogućnost okretanja za 355°
- direktna simetrična difuzna distribucija svjetlosti 45°
- izvor svjetlosti je integrirani LED snage 12.4W
- ukupna snaga sistema 14W
- toplo bijela boje svjetlosti temperature 3000K
- nominalni svjetlosni tok 1467lm
- izlazni svjetlosni tok 939lm
- efikasnost svjetiljke 66lm/W
- indeks uzvrata boje veći od 90
- stupanj zaštite od čestica i vlage IP20</t>
  </si>
  <si>
    <t xml:space="preserve">Dobava, montaža i spajanje dekorativnog ovjesnog rasvjetnog tijela oznake S1 (prema izboru investitora ili arhitekta):
- grlo sa zamućemom žaruljom
- ovjes - crveni kabel
</t>
  </si>
  <si>
    <t>Dobava, montaža i spajanje rasvjetnog tijela oznake S2a:
- linijska svjetiljka za montažu u šinu
- kućište izrađeno od aluminija, crne boje
- pravokutni oblik
- dimenzije svjetiljke 1008x18x46mm ±5%
- direktna simetrična difuzna distribucija svjetlosti
- izvor svjetlosti je integrirani LED snage 21.6W
- ukupna snaga sistema 25W
- toplo bijela boje svjetlosti temperature 3000K
- nominalni svjetlosni tok 2600lm
- izlazni svjetlosni tok 1084lm
- efikasnost svjetiljke 44lm/W
- indeks uzvrata boje veći od 90
- stupanj zaštite od čestica i vlage IP20</t>
  </si>
  <si>
    <t xml:space="preserve">Dobava, montaža i spajanje :
 - šina dužine 2m, crne boje - kom2
 - spojnice - kom 4
 - završne kapice - kom 4
 - set za ugradnju  - kom 10
 - napajanje - kom 2
</t>
  </si>
  <si>
    <t>Dobava, montaža i spajanje rasvjetnog tijela oznake S3:
- stropna ugradna svjetiljka 
- kućište izrađeno od aluminija, bijele boje
- dimenzije svjetiljke: promjer 69mm, visina 76mm ±5%
- dubina ugradnje 86mm
- direktna simetrična distribucija svjetlosti snopa svjetlosti širine 33°
- izvor svjetlosti je integrirani LED snage 7W
- ukupna snaga sistema 8.75W
- toplo bijela boje svjetlosti temperature 3000K
- nominalni svjetlosni tok 940lm
- indeks uzvrata boje veći od 90
- faktor blještanja UGR &lt;19
- efikasnost 86%
- napajanje u kompletu sa svjetiljkom
- stupanj zaštite od čestica i vlage IP65
- predvuđeni životni vijek svjetiljke 60.000h</t>
  </si>
  <si>
    <t>Dobava, montaža i spajanje rasvjetnog tijela oznake S4:
- stropna ugradna svjetiljka 
- profil od ekstrudiranog aluminija, plastificirano, bijele boje
- završna kapica aluminij premazan prahom
- dimenzije svjetiljke: promjer L=1514mm, Š=38mm ±5%
- direktna simetrična distribucija svjetlosti snopa svjetlosti širine 65°/45°
- izvor svjetlosti je integrirani LED snage 43W
- toplo bijela boje svjetlosti temperature 3000K
- nominalni svjetlosni tok 3500lm
- indeks uzvrata boje veći od 82
- faktor blještanja UGR &lt;19
- napajanje u kompletu sa svjetiljkom
- stupanj zaštite od čestica i vlage IP20
- predvuđeni životni vijek svjetiljke 60.000h</t>
  </si>
  <si>
    <t>Dobava, montaža i spajanje rasvjetnog tijela oznake S5:
- stropna ugradna svjetiljka 
- kućište izrađeno od aluminija, bijele boje
- dimenzije svjetiljke: promjer L=1085mm, Š=73mm, V=75mm ±5%
- izvor svjetlosti je integrirani LED snage 22W
- ukupna snaga sistema 25W
- toplo bijela boje svjetlosti temperature 3000K
- nominalni svjetlosni tok 3490lm
- izlazni svjetlosni tok 2660lm
- indeks uzvrata boje veći od 84
- efikasnost svjetiljke 76%
- napajanje u kompletu sa svjetiljkom
- stupanj zaštite od čestica i vlage IP20
- raspon radne temperature 0 ... 40 °C
- predvuđeni životni vijek svjetiljke 72.000h</t>
  </si>
  <si>
    <t>Dobava, montaža i spajanje rasvjetnog tijela oznake S4:
- stropna nadgradna svjetiljka 
- profil od ekstrudiranog aluminija, plastificirano, bijele boje
- završna kapica aluminij premazan prahom
- dimenzije svjetiljke: promjer L=1512mm, Š=28mm ±5%
- direktna simetrična distribucija svjetlosti snopa svjetlosti širine 62°/88°
- izvor svjetlosti je integrirani LED snage 43W
- toplo bijela boje svjetlosti temperature 3000K
- nominalni svjetlosni tok 3250lm
- indeks uzvrata boje veći od 82
- napajanje u kompletu sa svjetiljkom
- stupanj zaštite od čestica i vlage IP20
- predvuđeni životni vijek svjetiljke 60.000h</t>
  </si>
  <si>
    <t>Dobava, montaža i spajanje rasvjetnog tijela oznake S7:
- zidna nadgradna svjetiljka
- kućište izrađeno od aluminija bijele boje
- promjer 450mm ±5</t>
  </si>
  <si>
    <t xml:space="preserve">Dobava, montaža i spajanje rasvjetnog tijela oznake S7:
- zidna nadgradna svjetiljka
- kućište izrađeno od gipsa, bijele boje
- difuzor PMMA
- promjer 200mm ±5
- izvor svjetlosti je integrirani LED snage 5W
- toplo bijela boja svjetlosti temperature 2700K
- izlazni svjetlosni tok 300lm
- indeks uzvrata boje ≥ 80
- stupanj zaštite od čestica i vlage IP20
</t>
  </si>
  <si>
    <t>a) CS32</t>
  </si>
  <si>
    <t>Dobava, ugradnja i spajanje komunikacijskih priključnica 1xRJ45 Cat6, komplet s okvirom za ugradnju u podne kutije</t>
  </si>
  <si>
    <t>b) CS25</t>
  </si>
  <si>
    <r>
      <t>Dobava, montaža i spajanje u postojeći komunikacijski ormar KO u prostoru server sobe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4x patch panel 24 porta Cat.6, Ostali potrebni moduli za kompletiranje ormara (nosači, šine, spojni materijal,  i sl.)</t>
    </r>
  </si>
  <si>
    <t>HDMI INSTALACIJA</t>
  </si>
  <si>
    <t>Dobava i ugradnja HDMI kabela u instalacijske cijevi</t>
  </si>
  <si>
    <t>Ispitivanje linija, terminacija kabela, spajanje..</t>
  </si>
  <si>
    <t>UKUPNO : HDMI INSTALACIJA</t>
  </si>
  <si>
    <t>DP</t>
  </si>
  <si>
    <t>SUSTAV ZA DOJAVU POŽARA</t>
  </si>
  <si>
    <t xml:space="preserve">Razni nespecificirani instalacijski, spojni i montažni pribor i materijal </t>
  </si>
  <si>
    <t>Ispitivanje funkcionalnosti sustava dojave požara od strane ovlaštene tvrtke i izdavanje uvjerenja o ispravnosti</t>
  </si>
  <si>
    <t>UKUPNO:  SUSTAV ZA DOJAVU POŽARA</t>
  </si>
  <si>
    <t>SS2</t>
  </si>
  <si>
    <t>Dobava, montaža i spajanje modularna HDMI priključnica, , komplet s okvirom i ugradbenom kutijom u zidovima</t>
  </si>
  <si>
    <t>Dobava, montaža i spajanje modularna HDMI priključnica, ,  komplet s okvirom za ugradnju u podne kutije</t>
  </si>
  <si>
    <t xml:space="preserve">Odspajanje i demontaža optičkog javljača požara, čišćenje i provjera ispravnosti, te nakon izrade novog spuštenog stropa, ponovna montaža i spajanje na novoj pozicji (ispod spuštenog stropa). </t>
  </si>
  <si>
    <t>Dobava, montaža i spajanje izlaznog modula sustava za dojavu požara, tip uskladiti s postojećim elementima sustava za dojavu požara.</t>
  </si>
  <si>
    <t xml:space="preserve">Dobava i ugradnja vatrodojavnog kabela crvene boje JB-Y(St)Y 2x2x0,8mm </t>
  </si>
  <si>
    <t>lkompl</t>
  </si>
  <si>
    <t>Provjera ispravnosti postojećih elemenata sustava za dojavu požara, te pokrivenosti predmetnog prostora sustavom od strane nadležne službe investitora, te eventualna zamjena ili dopuna postojećeg sustava ua dojavu požara prema propisima.</t>
  </si>
  <si>
    <t>NYY 5x6 mm2</t>
  </si>
  <si>
    <t>NYY 5x2,5 mm2</t>
  </si>
  <si>
    <t>NYY 3x2,5 mm2</t>
  </si>
  <si>
    <t>NYY 5x1,5 mm2</t>
  </si>
  <si>
    <t>NYM 3x2,5 mm2</t>
  </si>
  <si>
    <t>NYM 3x1,5 mm2</t>
  </si>
  <si>
    <t>NYM 2x1,5 mm2</t>
  </si>
  <si>
    <t>NYY 5x4 mm2</t>
  </si>
  <si>
    <t>NYY 5x10 mm2</t>
  </si>
  <si>
    <t>Dobava, polaganje u odgovarajuće instalacijske cijevi, podne instalacijske kanale i spajanje vodova i priključka, računajući potrebne proboje te ugradnju i spajanje prolaznih i razvodnih instalacionih kutija</t>
  </si>
  <si>
    <t>Dobava, ugradnja i spajanje sigurnosnog rasvjetnog tijela za  označavanje smjera kretanja, oznake P1. tehnologija izvora svjetlosti: LED, autonomija: min. 3 sat, način rada: pripravni/trajni spoj, maksimalna snaga: max. 1 W, stupanj IP zaštite: min. IP40, način ugradnje: stropna ugradna, udaljenost prepoznavanja piktograma: min. 25m, kućište od polikarbonata, radna temperatura: od 0 do +40°C, piktogram smjer: dolje</t>
  </si>
  <si>
    <t>Dobava, ugradnja i spajanje sigurnosnog rasvjetnog tijela za  označavanje smjera kretanja, oznake P1a. tehnologija izvora svjetlosti: LED, autonomija: min. 3 sat, način rada: pripravni/trajni spoj, maksimalna snaga: max. 1 W, stupanj IP zaštite: min. IP40, način ugradnje: stropna nadgradna, udaljenost prepoznavanja piktograma: min. 25m, kućište od polikarbonata, radna temperatura: od 0 do +40°C, piktogram smjer: dolje</t>
  </si>
  <si>
    <t>Dobava, ugradnja i spajanje sigurnosnog rasvjetnog tijela za  označavanje smjera kretanja, oznake P31. tehnologija izvora svjetlosti: LED, autonomija: min. 3 sat, način rada: pripravni/trajni spoj, maksimalna snaga: max. 1 W, stupanj IP zaštite: min. IP40, način ugradnje: stropna ugradna, udaljenost prepoznavanja piktograma: min. 25m, kućište od polikarbonata, radna temperatura: od 0 do +40°C, piktogram smjer: lijevo/desno</t>
  </si>
  <si>
    <t>Dobava, ugradnja i spajanje sigurnosnog rasvjetnog tijela za osvjetljenje evakuacijskih i protupaničnih zona, oznake P12. tehnologija izvora svjetlosti: LED, autonomija: min. 3 sat, način rada: pripravni spoj, maksimalna snaga: max. 1 W, stupanj IP zaštite: min. IP20, način ugradnje: stropna ugradna, kućište od polikarbonata, radna temperatura: od 0 do +40°C</t>
  </si>
  <si>
    <t>Dobava, ugradnja i spajanje sigurnosnog rasvjetnog tijela za osvjetljenje evakuacijskih ili protupaničnih površina, oznake P6. tehnologija izvora svjetlosti: LED, autonomija: min. 3 sat, način rada: pripravni spoj, maksimalna snaga: max. 3 W, stupanj IP zaštite: min. IP65, način ugradnje: zidna nadgradna, kućište od polikarbonata, radna temperatura: od -25 do +40°C, grijač za radne temperature od -25 do +40°C</t>
  </si>
  <si>
    <t>Dobava, ugradnja i spajanje sigurnosnog rasvjetnog tijela za osvjetljenje evakuacijskih i protupaničnih zona, oznake P13. tehnologija izvora svjetlosti: LED, autonomija: min. 3 sat, način rada: pripravni spoj, maksimalna snaga: max. 2 W, stupanj IP zaštite: min. IP20, način ugradnje: stropna nadgradna, kućište od polikarbonata, radna temperatura: od 0 do +40°C</t>
  </si>
  <si>
    <t>Dobava, ugradnja i spajanje sigurnosnog rasvjetnog tijela za osvjetljenje evakuacijskih i protupaničnih zona, oznake P14. tehnologija izvora svjetlosti: LED, autonomija: min. 3 sat, način rada: pripravni spoj, maksimalna snaga: max. 1 W, stupanj IP zaštite: min. IP20, način ugradnje: stropna ugradna, kućište od polikarbonata, radna temperatura: od 0 do +40°C</t>
  </si>
  <si>
    <t xml:space="preserve">multifunkcijski uređaj za mjerenje i prikazivanje električkih parametara (napon, struja, snaga, energija, cosφ itd.) za motažu na vrata, 110-400V, uključivo podešenje prijenosnog omjera  - kom 1              </t>
  </si>
  <si>
    <t>Dobava i montaža na zidne i stropne nosače perforiranih pocinčanih kabelskih polica, komplet sa nosačima, svim potrebnim spojnim i montažnim materijalom:</t>
  </si>
  <si>
    <t xml:space="preserve"> a) PK 200</t>
  </si>
  <si>
    <t xml:space="preserve"> c) PK 200 u vatrootpornoj oblozi (kanal pocinčanog lima 0,6mm, oplošje s unutarnje strane premazano ekspandirajućim protupožarnim premazom)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</si>
</sst>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_ ;\-#,##0.00\ "/>
    <numFmt numFmtId="171" formatCode="#,##0.00\ &quot;kn&quot;"/>
    <numFmt numFmtId="172" formatCode="#,##0.0"/>
    <numFmt numFmtId="173" formatCode="#,##0.00\ _k_n;[Red]#,##0.00\ _k_n"/>
    <numFmt numFmtId="174" formatCode="0.0"/>
    <numFmt numFmtId="175" formatCode="_-* #,##0.00\ [$€-1]_-;\-* #,##0.00\ [$€-1]_-;_-* &quot;-&quot;??\ [$€-1]_-;_-@_-"/>
    <numFmt numFmtId="176" formatCode="#,##0.00\ [$€-1]"/>
  </numFmts>
  <fonts count="60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9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b/>
      <sz val="9"/>
      <color indexed="10"/>
      <name val="Arial"/>
      <family val="2"/>
    </font>
    <font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12" fillId="0" borderId="0">
      <alignment horizontal="right" vertical="top"/>
      <protection/>
    </xf>
    <xf numFmtId="0" fontId="12" fillId="0" borderId="0">
      <alignment horizontal="left"/>
      <protection/>
    </xf>
    <xf numFmtId="4" fontId="13" fillId="0" borderId="0">
      <alignment horizontal="right"/>
      <protection/>
    </xf>
    <xf numFmtId="4" fontId="13" fillId="0" borderId="0">
      <alignment horizontal="right" wrapText="1"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4" fontId="0" fillId="0" borderId="0" xfId="66" applyNumberFormat="1" applyFont="1" applyFill="1" applyBorder="1" applyAlignment="1" applyProtection="1">
      <alignment horizontal="left" wrapText="1"/>
      <protection locked="0"/>
    </xf>
    <xf numFmtId="4" fontId="0" fillId="0" borderId="0" xfId="66" applyNumberFormat="1" applyFont="1" applyFill="1" applyBorder="1" applyAlignment="1" applyProtection="1">
      <alignment horizontal="left" wrapText="1"/>
      <protection/>
    </xf>
    <xf numFmtId="0" fontId="0" fillId="0" borderId="0" xfId="66" applyFont="1" applyFill="1" applyBorder="1" applyAlignment="1" applyProtection="1">
      <alignment horizontal="left" wrapText="1"/>
      <protection/>
    </xf>
    <xf numFmtId="0" fontId="6" fillId="0" borderId="0" xfId="66" applyFont="1" applyAlignment="1" applyProtection="1">
      <alignment horizontal="center" wrapText="1"/>
      <protection/>
    </xf>
    <xf numFmtId="0" fontId="2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0" fontId="6" fillId="0" borderId="0" xfId="66" applyFont="1" applyAlignment="1" applyProtection="1">
      <alignment horizontal="left" wrapText="1"/>
      <protection/>
    </xf>
    <xf numFmtId="4" fontId="7" fillId="0" borderId="0" xfId="66" applyNumberFormat="1" applyFont="1" applyAlignment="1" applyProtection="1">
      <alignment horizontal="left" vertical="top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66" applyFont="1" applyBorder="1" applyAlignment="1" applyProtection="1">
      <alignment horizontal="left" wrapText="1"/>
      <protection/>
    </xf>
    <xf numFmtId="0" fontId="6" fillId="0" borderId="0" xfId="66" applyFont="1" applyBorder="1" applyAlignment="1" applyProtection="1">
      <alignment horizontal="center" wrapText="1"/>
      <protection/>
    </xf>
    <xf numFmtId="0" fontId="7" fillId="0" borderId="0" xfId="66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justify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3" fillId="0" borderId="13" xfId="0" applyNumberFormat="1" applyFont="1" applyBorder="1" applyAlignment="1">
      <alignment vertical="top"/>
    </xf>
    <xf numFmtId="0" fontId="7" fillId="0" borderId="0" xfId="66" applyFont="1" applyBorder="1" applyAlignment="1" applyProtection="1">
      <alignment horizontal="center" wrapText="1"/>
      <protection/>
    </xf>
    <xf numFmtId="4" fontId="0" fillId="0" borderId="0" xfId="0" applyNumberFormat="1" applyFont="1" applyBorder="1" applyAlignment="1">
      <alignment vertical="top"/>
    </xf>
    <xf numFmtId="4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8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justify" vertical="top"/>
    </xf>
    <xf numFmtId="0" fontId="8" fillId="0" borderId="0" xfId="0" applyFont="1" applyAlignment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>
      <alignment horizontal="justify" vertical="top" wrapText="1"/>
    </xf>
    <xf numFmtId="0" fontId="11" fillId="0" borderId="0" xfId="0" applyNumberFormat="1" applyFont="1" applyBorder="1" applyAlignment="1">
      <alignment horizontal="left" vertical="top" wrapText="1"/>
    </xf>
    <xf numFmtId="4" fontId="11" fillId="0" borderId="0" xfId="42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vertical="top"/>
    </xf>
    <xf numFmtId="4" fontId="11" fillId="0" borderId="0" xfId="42" applyNumberFormat="1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4" fontId="11" fillId="0" borderId="0" xfId="42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justify" vertical="top"/>
    </xf>
    <xf numFmtId="0" fontId="56" fillId="0" borderId="0" xfId="0" applyFont="1" applyBorder="1" applyAlignment="1">
      <alignment vertical="top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4" fontId="10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center" vertical="top" wrapText="1"/>
      <protection/>
    </xf>
    <xf numFmtId="4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2" fontId="11" fillId="0" borderId="0" xfId="42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56" fillId="0" borderId="0" xfId="0" applyNumberFormat="1" applyFont="1" applyBorder="1" applyAlignment="1">
      <alignment horizontal="right" wrapText="1"/>
    </xf>
    <xf numFmtId="2" fontId="56" fillId="0" borderId="0" xfId="0" applyNumberFormat="1" applyFont="1" applyBorder="1" applyAlignment="1">
      <alignment horizontal="right"/>
    </xf>
    <xf numFmtId="2" fontId="56" fillId="0" borderId="0" xfId="42" applyNumberFormat="1" applyFont="1" applyBorder="1" applyAlignment="1" applyProtection="1">
      <alignment horizontal="right"/>
      <protection locked="0"/>
    </xf>
    <xf numFmtId="2" fontId="11" fillId="0" borderId="0" xfId="42" applyNumberFormat="1" applyFont="1" applyBorder="1" applyAlignment="1" applyProtection="1">
      <alignment horizontal="right"/>
      <protection locked="0"/>
    </xf>
    <xf numFmtId="2" fontId="56" fillId="0" borderId="0" xfId="42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top"/>
      <protection locked="0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wrapText="1"/>
    </xf>
    <xf numFmtId="0" fontId="11" fillId="0" borderId="0" xfId="0" applyFont="1" applyBorder="1" applyAlignment="1" applyProtection="1">
      <alignment horizontal="left"/>
      <protection locked="0"/>
    </xf>
    <xf numFmtId="16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justify" vertical="center"/>
    </xf>
    <xf numFmtId="2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vertical="top"/>
    </xf>
    <xf numFmtId="4" fontId="11" fillId="0" borderId="0" xfId="44" applyNumberFormat="1" applyFont="1" applyBorder="1" applyAlignment="1">
      <alignment horizontal="right"/>
    </xf>
    <xf numFmtId="2" fontId="57" fillId="0" borderId="0" xfId="0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right"/>
    </xf>
    <xf numFmtId="4" fontId="15" fillId="0" borderId="0" xfId="44" applyNumberFormat="1" applyFont="1" applyBorder="1" applyAlignment="1" applyProtection="1">
      <alignment horizontal="right"/>
      <protection locked="0"/>
    </xf>
    <xf numFmtId="0" fontId="57" fillId="0" borderId="0" xfId="0" applyFont="1" applyBorder="1" applyAlignment="1">
      <alignment horizontal="left"/>
    </xf>
    <xf numFmtId="4" fontId="11" fillId="0" borderId="0" xfId="44" applyNumberFormat="1" applyFont="1" applyBorder="1" applyAlignment="1" applyProtection="1">
      <alignment horizontal="right"/>
      <protection locked="0"/>
    </xf>
    <xf numFmtId="2" fontId="11" fillId="0" borderId="0" xfId="44" applyNumberFormat="1" applyFont="1" applyBorder="1" applyAlignment="1" applyProtection="1">
      <alignment horizontal="right"/>
      <protection locked="0"/>
    </xf>
    <xf numFmtId="2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 applyProtection="1">
      <alignment horizontal="left" vertical="top"/>
      <protection locked="0"/>
    </xf>
    <xf numFmtId="2" fontId="56" fillId="0" borderId="0" xfId="44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2" fontId="15" fillId="0" borderId="0" xfId="44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justify" vertical="top" wrapText="1"/>
      <protection locked="0"/>
    </xf>
    <xf numFmtId="0" fontId="14" fillId="0" borderId="0" xfId="0" applyFont="1" applyBorder="1" applyAlignment="1">
      <alignment horizontal="left"/>
    </xf>
    <xf numFmtId="4" fontId="14" fillId="0" borderId="0" xfId="42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 vertical="top" wrapText="1"/>
      <protection locked="0"/>
    </xf>
    <xf numFmtId="43" fontId="11" fillId="0" borderId="0" xfId="42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center" vertical="center"/>
    </xf>
    <xf numFmtId="0" fontId="56" fillId="0" borderId="0" xfId="0" applyNumberFormat="1" applyFont="1" applyBorder="1" applyAlignment="1" applyProtection="1">
      <alignment horizontal="left" vertical="top"/>
      <protection locked="0"/>
    </xf>
    <xf numFmtId="2" fontId="11" fillId="0" borderId="0" xfId="44" applyNumberFormat="1" applyFont="1" applyBorder="1" applyAlignment="1">
      <alignment horizontal="right"/>
    </xf>
    <xf numFmtId="2" fontId="11" fillId="0" borderId="0" xfId="42" applyNumberFormat="1" applyFont="1" applyBorder="1" applyAlignment="1" applyProtection="1">
      <alignment horizontal="right"/>
      <protection/>
    </xf>
    <xf numFmtId="2" fontId="11" fillId="0" borderId="0" xfId="0" applyNumberFormat="1" applyFont="1" applyBorder="1" applyAlignment="1">
      <alignment horizontal="left" vertical="top" wrapText="1"/>
    </xf>
    <xf numFmtId="2" fontId="14" fillId="0" borderId="0" xfId="42" applyNumberFormat="1" applyFont="1" applyBorder="1" applyAlignment="1">
      <alignment horizontal="right"/>
    </xf>
    <xf numFmtId="2" fontId="11" fillId="0" borderId="0" xfId="44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/>
    </xf>
    <xf numFmtId="4" fontId="11" fillId="0" borderId="0" xfId="66" applyNumberFormat="1" applyFont="1" applyFill="1" applyAlignment="1" applyProtection="1">
      <alignment horizontal="center" vertical="top" wrapText="1"/>
      <protection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" fontId="11" fillId="0" borderId="0" xfId="0" applyNumberFormat="1" applyFont="1" applyFill="1" applyAlignment="1" applyProtection="1">
      <alignment horizontal="right"/>
      <protection locked="0"/>
    </xf>
    <xf numFmtId="175" fontId="11" fillId="0" borderId="0" xfId="44" applyNumberFormat="1" applyFont="1" applyBorder="1" applyAlignment="1" applyProtection="1">
      <alignment horizontal="right"/>
      <protection/>
    </xf>
    <xf numFmtId="0" fontId="11" fillId="0" borderId="0" xfId="66" applyFont="1" applyFill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left" wrapText="1"/>
      <protection locked="0"/>
    </xf>
    <xf numFmtId="1" fontId="15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18" fillId="0" borderId="0" xfId="66" applyFont="1" applyFill="1" applyAlignment="1" applyProtection="1">
      <alignment horizontal="left" wrapText="1"/>
      <protection/>
    </xf>
    <xf numFmtId="0" fontId="18" fillId="0" borderId="0" xfId="66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horizontal="right" vertical="top"/>
      <protection/>
    </xf>
    <xf numFmtId="0" fontId="11" fillId="33" borderId="0" xfId="0" applyFont="1" applyFill="1" applyAlignment="1" applyProtection="1">
      <alignment/>
      <protection/>
    </xf>
    <xf numFmtId="4" fontId="11" fillId="0" borderId="0" xfId="65" applyNumberFormat="1" applyFont="1" applyFill="1" applyBorder="1" applyAlignment="1" applyProtection="1">
      <alignment horizontal="left" vertical="top" wrapText="1"/>
      <protection/>
    </xf>
    <xf numFmtId="0" fontId="11" fillId="0" borderId="0" xfId="65" applyFont="1" applyFill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4" fontId="11" fillId="0" borderId="0" xfId="42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6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56" fillId="0" borderId="0" xfId="42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justify" vertical="top"/>
    </xf>
    <xf numFmtId="4" fontId="11" fillId="0" borderId="0" xfId="44" applyNumberFormat="1" applyFont="1" applyBorder="1" applyAlignment="1" applyProtection="1">
      <alignment horizontal="right"/>
      <protection/>
    </xf>
    <xf numFmtId="4" fontId="11" fillId="0" borderId="0" xfId="0" applyNumberFormat="1" applyFont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4" fontId="56" fillId="0" borderId="0" xfId="0" applyNumberFormat="1" applyFont="1" applyBorder="1" applyAlignment="1">
      <alignment horizontal="right"/>
    </xf>
    <xf numFmtId="4" fontId="11" fillId="0" borderId="0" xfId="44" applyNumberFormat="1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4" fontId="56" fillId="0" borderId="0" xfId="44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>
      <alignment horizontal="right"/>
    </xf>
    <xf numFmtId="43" fontId="11" fillId="0" borderId="0" xfId="0" applyNumberFormat="1" applyFont="1" applyAlignment="1" applyProtection="1">
      <alignment/>
      <protection locked="0"/>
    </xf>
    <xf numFmtId="0" fontId="11" fillId="0" borderId="14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43" fontId="11" fillId="0" borderId="14" xfId="0" applyNumberFormat="1" applyFont="1" applyBorder="1" applyAlignment="1" applyProtection="1">
      <alignment/>
      <protection locked="0"/>
    </xf>
    <xf numFmtId="175" fontId="11" fillId="0" borderId="14" xfId="44" applyNumberFormat="1" applyFont="1" applyBorder="1" applyAlignment="1" applyProtection="1">
      <alignment horizontal="right"/>
      <protection/>
    </xf>
    <xf numFmtId="49" fontId="11" fillId="0" borderId="0" xfId="58" applyNumberFormat="1" applyFont="1" applyBorder="1" applyAlignment="1">
      <alignment horizontal="right" vertical="top"/>
      <protection/>
    </xf>
    <xf numFmtId="0" fontId="11" fillId="0" borderId="0" xfId="0" applyNumberFormat="1" applyFont="1" applyBorder="1" applyAlignment="1">
      <alignment horizontal="left" wrapText="1"/>
    </xf>
    <xf numFmtId="0" fontId="11" fillId="0" borderId="0" xfId="59" applyFont="1" applyBorder="1" applyAlignment="1">
      <alignment horizontal="left"/>
      <protection/>
    </xf>
    <xf numFmtId="2" fontId="11" fillId="0" borderId="0" xfId="60" applyNumberFormat="1" applyFont="1" applyFill="1" applyBorder="1" applyAlignment="1">
      <alignment horizontal="right"/>
      <protection/>
    </xf>
    <xf numFmtId="2" fontId="11" fillId="0" borderId="0" xfId="61" applyNumberFormat="1" applyFont="1" applyFill="1" applyBorder="1" applyAlignment="1">
      <alignment horizontal="right" wrapText="1"/>
      <protection/>
    </xf>
    <xf numFmtId="4" fontId="11" fillId="0" borderId="0" xfId="61" applyNumberFormat="1" applyFont="1" applyFill="1" applyBorder="1" applyAlignment="1">
      <alignment horizontal="right" wrapText="1"/>
      <protection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justify" vertical="top" wrapText="1" shrinkToFit="1"/>
      <protection locked="0"/>
    </xf>
    <xf numFmtId="2" fontId="11" fillId="0" borderId="0" xfId="44" applyNumberFormat="1" applyFont="1" applyFill="1" applyBorder="1" applyAlignment="1" applyProtection="1">
      <alignment horizontal="right"/>
      <protection locked="0"/>
    </xf>
    <xf numFmtId="43" fontId="14" fillId="0" borderId="0" xfId="44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justify" vertical="top"/>
      <protection locked="0"/>
    </xf>
    <xf numFmtId="43" fontId="19" fillId="0" borderId="0" xfId="44" applyFont="1" applyBorder="1" applyAlignment="1" applyProtection="1">
      <alignment/>
      <protection/>
    </xf>
    <xf numFmtId="0" fontId="17" fillId="0" borderId="0" xfId="0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wrapText="1"/>
    </xf>
    <xf numFmtId="0" fontId="58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59" fillId="0" borderId="0" xfId="0" applyFont="1" applyBorder="1" applyAlignment="1">
      <alignment horizontal="center" vertical="center"/>
    </xf>
    <xf numFmtId="2" fontId="59" fillId="0" borderId="0" xfId="0" applyNumberFormat="1" applyFont="1" applyBorder="1" applyAlignment="1">
      <alignment/>
    </xf>
    <xf numFmtId="0" fontId="56" fillId="0" borderId="0" xfId="0" applyFont="1" applyBorder="1" applyAlignment="1" applyProtection="1">
      <alignment horizontal="left" vertical="top"/>
      <protection locked="0"/>
    </xf>
    <xf numFmtId="49" fontId="11" fillId="0" borderId="0" xfId="0" applyNumberFormat="1" applyFont="1" applyFill="1" applyBorder="1" applyAlignment="1">
      <alignment horizontal="justify" vertical="top" wrapText="1"/>
    </xf>
    <xf numFmtId="2" fontId="11" fillId="0" borderId="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3" fontId="11" fillId="0" borderId="0" xfId="42" applyFont="1" applyFill="1" applyBorder="1" applyAlignment="1" applyProtection="1">
      <alignment/>
      <protection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right" vertical="top"/>
    </xf>
    <xf numFmtId="2" fontId="11" fillId="0" borderId="0" xfId="0" applyNumberFormat="1" applyFont="1" applyAlignment="1">
      <alignment/>
    </xf>
    <xf numFmtId="176" fontId="11" fillId="0" borderId="0" xfId="0" applyNumberFormat="1" applyFont="1" applyAlignment="1" applyProtection="1">
      <alignment horizontal="right"/>
      <protection locked="0"/>
    </xf>
    <xf numFmtId="4" fontId="11" fillId="0" borderId="0" xfId="42" applyNumberFormat="1" applyFont="1" applyBorder="1" applyAlignment="1">
      <alignment horizontal="right"/>
    </xf>
    <xf numFmtId="2" fontId="11" fillId="0" borderId="0" xfId="42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5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kolona A" xfId="58"/>
    <cellStyle name="kolona C" xfId="59"/>
    <cellStyle name="kolona D" xfId="60"/>
    <cellStyle name="kolona F" xfId="61"/>
    <cellStyle name="Linked Cell" xfId="62"/>
    <cellStyle name="Neutral" xfId="63"/>
    <cellStyle name="Normal 3" xfId="64"/>
    <cellStyle name="Normal 4 3" xfId="65"/>
    <cellStyle name="Normal_ŽIVA VODA-PONUDA, ugovorni troškovnik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245"/>
  <sheetViews>
    <sheetView tabSelected="1" view="pageBreakPreview" zoomScale="115" zoomScaleSheetLayoutView="115" workbookViewId="0" topLeftCell="A25">
      <selection activeCell="B12" sqref="B12"/>
    </sheetView>
  </sheetViews>
  <sheetFormatPr defaultColWidth="9.140625" defaultRowHeight="12.75"/>
  <cols>
    <col min="1" max="1" width="9.140625" style="9" customWidth="1"/>
    <col min="2" max="2" width="82.57421875" style="9" customWidth="1"/>
    <col min="3" max="3" width="8.00390625" style="10" customWidth="1"/>
    <col min="4" max="4" width="9.00390625" style="10" customWidth="1"/>
    <col min="5" max="5" width="11.57421875" style="11" customWidth="1"/>
    <col min="6" max="6" width="13.00390625" style="11" customWidth="1"/>
    <col min="7" max="16384" width="9.140625" style="9" customWidth="1"/>
  </cols>
  <sheetData>
    <row r="2" spans="1:34" ht="28.5" customHeight="1">
      <c r="A2" s="39"/>
      <c r="B2" s="39"/>
      <c r="C2" s="4"/>
      <c r="D2" s="5"/>
      <c r="E2" s="2"/>
      <c r="F2" s="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8.5" customHeight="1">
      <c r="A3" s="39"/>
      <c r="B3" s="39"/>
      <c r="C3" s="4"/>
      <c r="D3" s="5"/>
      <c r="E3" s="2"/>
      <c r="F3" s="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49.5" customHeight="1">
      <c r="A4" s="13"/>
      <c r="B4" s="67" t="s">
        <v>66</v>
      </c>
      <c r="C4" s="4"/>
      <c r="D4" s="5"/>
      <c r="E4" s="2"/>
      <c r="F4" s="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7.25" customHeight="1">
      <c r="A5" s="13"/>
      <c r="B5" s="46"/>
      <c r="C5" s="4"/>
      <c r="D5" s="5"/>
      <c r="E5" s="2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7.25" customHeight="1">
      <c r="A6" s="13"/>
      <c r="B6" s="14"/>
      <c r="C6" s="4"/>
      <c r="D6" s="5"/>
      <c r="E6" s="2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61.5" customHeight="1">
      <c r="A7" s="13"/>
      <c r="B7" s="68" t="s">
        <v>97</v>
      </c>
      <c r="C7" s="4"/>
      <c r="D7" s="5"/>
      <c r="E7" s="2"/>
      <c r="F7" s="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13"/>
      <c r="B8" s="51" t="s">
        <v>33</v>
      </c>
      <c r="C8" s="4"/>
      <c r="D8" s="5"/>
      <c r="E8" s="2"/>
      <c r="F8" s="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13"/>
      <c r="B9" s="51"/>
      <c r="C9" s="4"/>
      <c r="D9" s="5"/>
      <c r="E9" s="2"/>
      <c r="F9" s="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13"/>
      <c r="B10" s="15"/>
      <c r="C10" s="4"/>
      <c r="D10" s="5"/>
      <c r="E10" s="2"/>
      <c r="F10" s="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13"/>
      <c r="B11" s="15"/>
      <c r="C11" s="4"/>
      <c r="D11" s="5"/>
      <c r="E11" s="2"/>
      <c r="F11" s="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13"/>
      <c r="B12" s="71"/>
      <c r="C12" s="4"/>
      <c r="D12" s="5"/>
      <c r="E12" s="2"/>
      <c r="F12" s="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13"/>
      <c r="B13" s="44"/>
      <c r="C13" s="4"/>
      <c r="D13" s="5"/>
      <c r="E13" s="2"/>
      <c r="F13" s="3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">
      <c r="A14" s="13"/>
      <c r="B14" s="69"/>
      <c r="C14" s="4"/>
      <c r="D14" s="5"/>
      <c r="E14" s="2"/>
      <c r="F14" s="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">
      <c r="A15" s="13"/>
      <c r="B15" s="70"/>
      <c r="C15" s="4"/>
      <c r="D15" s="5"/>
      <c r="E15" s="2"/>
      <c r="F15" s="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">
      <c r="A16" s="13"/>
      <c r="B16" s="69"/>
      <c r="C16" s="4"/>
      <c r="D16" s="5"/>
      <c r="E16" s="2"/>
      <c r="F16" s="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">
      <c r="A17" s="13"/>
      <c r="B17" s="69"/>
      <c r="C17" s="4"/>
      <c r="D17" s="5"/>
      <c r="E17" s="2"/>
      <c r="F17" s="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">
      <c r="A18" s="13"/>
      <c r="B18" s="72" t="s">
        <v>2</v>
      </c>
      <c r="C18" s="4"/>
      <c r="D18" s="5"/>
      <c r="E18" s="2"/>
      <c r="F18" s="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">
      <c r="A19" s="13"/>
      <c r="B19" s="69"/>
      <c r="C19" s="4"/>
      <c r="D19" s="5"/>
      <c r="E19" s="2"/>
      <c r="F19" s="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2.75">
      <c r="A20" s="13"/>
      <c r="B20" s="7"/>
      <c r="C20" s="4"/>
      <c r="D20" s="5"/>
      <c r="E20" s="2"/>
      <c r="F20" s="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13"/>
      <c r="B21" s="7"/>
      <c r="C21" s="4"/>
      <c r="D21" s="5"/>
      <c r="E21" s="2"/>
      <c r="F21" s="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13"/>
      <c r="B22" s="7"/>
      <c r="C22" s="4"/>
      <c r="D22" s="5"/>
      <c r="E22" s="2"/>
      <c r="F22" s="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75">
      <c r="A23" s="13"/>
      <c r="B23" s="7"/>
      <c r="C23" s="4"/>
      <c r="D23" s="5"/>
      <c r="E23" s="2"/>
      <c r="F23" s="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2.75">
      <c r="A24" s="13"/>
      <c r="B24" s="7"/>
      <c r="C24" s="4"/>
      <c r="D24" s="5"/>
      <c r="E24" s="2"/>
      <c r="F24" s="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13"/>
      <c r="B25" s="7"/>
      <c r="C25" s="4"/>
      <c r="D25" s="5"/>
      <c r="E25" s="2"/>
      <c r="F25" s="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.75">
      <c r="A26" s="13"/>
      <c r="C26" s="12"/>
      <c r="D26" s="5"/>
      <c r="E26" s="2"/>
      <c r="F26" s="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2.75">
      <c r="A27" s="13"/>
      <c r="B27" s="7"/>
      <c r="C27" s="12"/>
      <c r="D27" s="5"/>
      <c r="E27" s="2"/>
      <c r="F27" s="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2.75">
      <c r="A28" s="13"/>
      <c r="B28" s="7"/>
      <c r="C28" s="12"/>
      <c r="D28" s="5"/>
      <c r="E28" s="2"/>
      <c r="F28" s="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2.75">
      <c r="A29" s="13"/>
      <c r="B29" s="16"/>
      <c r="C29" s="12"/>
      <c r="D29" s="5"/>
      <c r="E29" s="2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2.75">
      <c r="A30" s="13"/>
      <c r="B30" s="7"/>
      <c r="C30" s="12"/>
      <c r="D30" s="5"/>
      <c r="E30" s="2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2.75">
      <c r="A31" s="13"/>
      <c r="B31" s="7"/>
      <c r="C31" s="17"/>
      <c r="D31" s="18"/>
      <c r="E31" s="2"/>
      <c r="F31" s="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6.5" customHeight="1">
      <c r="A32" s="13"/>
      <c r="B32" s="38"/>
      <c r="C32" s="17"/>
      <c r="D32" s="18"/>
      <c r="E32" s="2"/>
      <c r="F32" s="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2.75">
      <c r="A33" s="13"/>
      <c r="B33" s="7"/>
      <c r="C33" s="17"/>
      <c r="D33" s="18"/>
      <c r="E33" s="2"/>
      <c r="F33" s="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13"/>
      <c r="B34" s="16"/>
      <c r="C34" s="19"/>
      <c r="D34" s="36"/>
      <c r="E34" s="2"/>
      <c r="F34" s="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2:5" ht="12">
      <c r="B35" s="20"/>
      <c r="C35" s="21"/>
      <c r="D35" s="21"/>
      <c r="E35" s="37"/>
    </row>
    <row r="36" spans="2:5" ht="12">
      <c r="B36" s="20"/>
      <c r="C36" s="21"/>
      <c r="D36" s="21"/>
      <c r="E36" s="37"/>
    </row>
    <row r="37" spans="2:8" ht="12">
      <c r="B37" s="22"/>
      <c r="C37" s="23"/>
      <c r="D37" s="24"/>
      <c r="E37" s="25"/>
      <c r="F37" s="25"/>
      <c r="G37" s="25"/>
      <c r="H37" s="25"/>
    </row>
    <row r="38" spans="1:8" ht="12.75">
      <c r="A38" s="40"/>
      <c r="B38" s="27"/>
      <c r="C38" s="23"/>
      <c r="D38" s="24"/>
      <c r="E38" s="25"/>
      <c r="F38" s="25"/>
      <c r="G38" s="25"/>
      <c r="H38" s="25"/>
    </row>
    <row r="39" spans="1:8" ht="12.75">
      <c r="A39" s="40"/>
      <c r="B39" s="27"/>
      <c r="C39" s="23"/>
      <c r="D39" s="24"/>
      <c r="E39" s="25"/>
      <c r="F39" s="25"/>
      <c r="G39" s="25"/>
      <c r="H39" s="25"/>
    </row>
    <row r="40" spans="1:8" ht="19.5" customHeight="1">
      <c r="A40" s="90"/>
      <c r="B40" s="41" t="s">
        <v>46</v>
      </c>
      <c r="C40" s="23"/>
      <c r="D40" s="24"/>
      <c r="E40" s="25"/>
      <c r="F40" s="25"/>
      <c r="G40" s="25"/>
      <c r="H40" s="25"/>
    </row>
    <row r="41" spans="1:8" ht="19.5" customHeight="1">
      <c r="A41" s="41"/>
      <c r="B41" s="41"/>
      <c r="C41" s="22"/>
      <c r="D41" s="24"/>
      <c r="E41" s="25"/>
      <c r="F41" s="25"/>
      <c r="G41" s="25"/>
      <c r="H41" s="25"/>
    </row>
    <row r="42" spans="1:8" ht="19.5" customHeight="1">
      <c r="A42" s="91" t="s">
        <v>39</v>
      </c>
      <c r="B42" s="92" t="s">
        <v>3</v>
      </c>
      <c r="C42" s="22"/>
      <c r="D42" s="24"/>
      <c r="E42" s="25"/>
      <c r="F42" s="25"/>
      <c r="G42" s="25"/>
      <c r="H42" s="25"/>
    </row>
    <row r="43" spans="1:8" ht="19.5" customHeight="1">
      <c r="A43" s="42" t="s">
        <v>40</v>
      </c>
      <c r="B43" s="43" t="s">
        <v>37</v>
      </c>
      <c r="C43" s="22"/>
      <c r="D43" s="24"/>
      <c r="E43" s="9"/>
      <c r="F43" s="25"/>
      <c r="G43" s="25"/>
      <c r="H43" s="25"/>
    </row>
    <row r="44" spans="1:8" ht="19.5" customHeight="1">
      <c r="A44" s="42" t="s">
        <v>41</v>
      </c>
      <c r="B44" s="43" t="s">
        <v>50</v>
      </c>
      <c r="C44" s="22"/>
      <c r="D44" s="24"/>
      <c r="E44" s="25"/>
      <c r="F44" s="25"/>
      <c r="G44" s="25"/>
      <c r="H44" s="25"/>
    </row>
    <row r="45" spans="1:8" ht="19.5" customHeight="1">
      <c r="A45" s="42" t="s">
        <v>42</v>
      </c>
      <c r="B45" s="43" t="s">
        <v>0</v>
      </c>
      <c r="C45" s="28"/>
      <c r="D45" s="24"/>
      <c r="E45" s="25"/>
      <c r="F45" s="25"/>
      <c r="G45" s="25"/>
      <c r="H45" s="25"/>
    </row>
    <row r="46" spans="1:8" ht="19.5" customHeight="1">
      <c r="A46" s="42" t="s">
        <v>43</v>
      </c>
      <c r="B46" s="45" t="s">
        <v>19</v>
      </c>
      <c r="C46" s="28"/>
      <c r="D46" s="24"/>
      <c r="E46" s="28"/>
      <c r="F46" s="28"/>
      <c r="G46" s="25"/>
      <c r="H46" s="25"/>
    </row>
    <row r="47" spans="1:8" ht="19.5" customHeight="1">
      <c r="A47" s="43"/>
      <c r="B47" s="43"/>
      <c r="C47" s="28"/>
      <c r="D47" s="24"/>
      <c r="E47" s="25"/>
      <c r="F47" s="28"/>
      <c r="G47" s="25"/>
      <c r="H47" s="25"/>
    </row>
    <row r="48" spans="1:8" ht="19.5" customHeight="1">
      <c r="A48" s="91" t="s">
        <v>44</v>
      </c>
      <c r="B48" s="92" t="s">
        <v>4</v>
      </c>
      <c r="C48" s="28"/>
      <c r="D48" s="24"/>
      <c r="E48" s="28"/>
      <c r="F48" s="25"/>
      <c r="G48" s="25"/>
      <c r="H48" s="25"/>
    </row>
    <row r="49" spans="1:8" ht="19.5" customHeight="1">
      <c r="A49" s="42" t="s">
        <v>45</v>
      </c>
      <c r="B49" s="43" t="s">
        <v>62</v>
      </c>
      <c r="C49" s="25"/>
      <c r="D49" s="24"/>
      <c r="E49" s="25"/>
      <c r="F49" s="25"/>
      <c r="G49" s="25"/>
      <c r="H49" s="25"/>
    </row>
    <row r="50" spans="1:8" ht="19.5" customHeight="1">
      <c r="A50" s="43"/>
      <c r="B50" s="43"/>
      <c r="C50" s="28"/>
      <c r="D50" s="24"/>
      <c r="E50" s="25"/>
      <c r="F50" s="28"/>
      <c r="G50" s="25"/>
      <c r="H50" s="25"/>
    </row>
    <row r="51" spans="1:8" ht="12">
      <c r="A51" s="28"/>
      <c r="B51" s="28"/>
      <c r="C51" s="28"/>
      <c r="D51" s="24"/>
      <c r="E51" s="28"/>
      <c r="F51" s="25"/>
      <c r="G51" s="25"/>
      <c r="H51" s="25"/>
    </row>
    <row r="52" spans="1:8" ht="12">
      <c r="A52" s="28"/>
      <c r="B52" s="28"/>
      <c r="C52" s="25"/>
      <c r="D52" s="24"/>
      <c r="E52" s="25"/>
      <c r="F52" s="25"/>
      <c r="G52" s="25"/>
      <c r="H52" s="25"/>
    </row>
    <row r="53" spans="1:8" ht="12">
      <c r="A53" s="28"/>
      <c r="B53" s="28"/>
      <c r="C53" s="28"/>
      <c r="D53" s="24"/>
      <c r="E53" s="9"/>
      <c r="G53" s="25"/>
      <c r="H53" s="25"/>
    </row>
    <row r="54" spans="2:8" ht="12">
      <c r="B54" s="28"/>
      <c r="C54" s="25"/>
      <c r="D54" s="24"/>
      <c r="E54" s="25"/>
      <c r="F54" s="25"/>
      <c r="G54" s="25"/>
      <c r="H54" s="25"/>
    </row>
    <row r="55" spans="1:8" ht="12.75">
      <c r="A55" s="28"/>
      <c r="B55" s="26"/>
      <c r="C55" s="25"/>
      <c r="D55" s="24"/>
      <c r="E55" s="28"/>
      <c r="F55" s="28"/>
      <c r="G55" s="25"/>
      <c r="H55" s="25"/>
    </row>
    <row r="56" spans="1:8" ht="12">
      <c r="A56" s="28"/>
      <c r="B56" s="28"/>
      <c r="C56" s="28"/>
      <c r="D56" s="24"/>
      <c r="E56" s="28"/>
      <c r="F56" s="28"/>
      <c r="G56" s="25"/>
      <c r="H56" s="25"/>
    </row>
    <row r="57" spans="1:8" ht="12">
      <c r="A57" s="28"/>
      <c r="B57" s="28"/>
      <c r="C57" s="28"/>
      <c r="D57" s="24"/>
      <c r="E57" s="25"/>
      <c r="F57" s="25"/>
      <c r="G57" s="25"/>
      <c r="H57" s="25"/>
    </row>
    <row r="58" spans="1:8" ht="12">
      <c r="A58" s="28"/>
      <c r="B58" s="28"/>
      <c r="C58" s="28"/>
      <c r="D58" s="24"/>
      <c r="E58" s="25"/>
      <c r="F58" s="25"/>
      <c r="G58" s="25"/>
      <c r="H58" s="25"/>
    </row>
    <row r="59" spans="1:8" ht="12">
      <c r="A59" s="28"/>
      <c r="B59" s="28"/>
      <c r="C59" s="28"/>
      <c r="D59" s="24"/>
      <c r="E59" s="25"/>
      <c r="F59" s="25"/>
      <c r="G59" s="25"/>
      <c r="H59" s="25"/>
    </row>
    <row r="60" spans="1:8" ht="12">
      <c r="A60" s="28"/>
      <c r="B60" s="28"/>
      <c r="C60" s="28"/>
      <c r="D60" s="24"/>
      <c r="E60" s="25"/>
      <c r="F60" s="25"/>
      <c r="G60" s="25"/>
      <c r="H60" s="25"/>
    </row>
    <row r="61" spans="1:8" ht="12">
      <c r="A61" s="28"/>
      <c r="B61" s="28"/>
      <c r="C61" s="28"/>
      <c r="D61" s="24"/>
      <c r="E61" s="28"/>
      <c r="F61" s="28"/>
      <c r="G61" s="25"/>
      <c r="H61" s="25"/>
    </row>
    <row r="62" spans="1:8" ht="29.25" customHeight="1">
      <c r="A62" s="28"/>
      <c r="B62" s="28"/>
      <c r="C62" s="25"/>
      <c r="D62" s="24"/>
      <c r="E62" s="25"/>
      <c r="F62" s="25"/>
      <c r="G62" s="25"/>
      <c r="H62" s="25"/>
    </row>
    <row r="63" spans="1:8" ht="12">
      <c r="A63" s="28"/>
      <c r="B63" s="28"/>
      <c r="C63" s="28"/>
      <c r="D63" s="24"/>
      <c r="E63" s="25"/>
      <c r="G63" s="25"/>
      <c r="H63" s="25"/>
    </row>
    <row r="64" spans="1:8" ht="12">
      <c r="A64" s="28"/>
      <c r="B64" s="28"/>
      <c r="C64" s="28"/>
      <c r="D64" s="24"/>
      <c r="E64" s="25"/>
      <c r="F64" s="25"/>
      <c r="G64" s="25"/>
      <c r="H64" s="25"/>
    </row>
    <row r="65" spans="2:8" ht="12.75">
      <c r="B65" s="26"/>
      <c r="C65" s="25"/>
      <c r="D65" s="24"/>
      <c r="E65" s="25"/>
      <c r="F65" s="25"/>
      <c r="G65" s="25"/>
      <c r="H65" s="25"/>
    </row>
    <row r="66" spans="1:8" ht="12">
      <c r="A66" s="28"/>
      <c r="B66" s="28"/>
      <c r="C66" s="25"/>
      <c r="D66" s="24"/>
      <c r="E66" s="28"/>
      <c r="F66" s="28"/>
      <c r="G66" s="25"/>
      <c r="H66" s="25"/>
    </row>
    <row r="67" spans="1:8" ht="12">
      <c r="A67" s="28"/>
      <c r="B67" s="28"/>
      <c r="C67" s="28"/>
      <c r="D67" s="24"/>
      <c r="E67" s="28"/>
      <c r="F67" s="28"/>
      <c r="G67" s="25"/>
      <c r="H67" s="25"/>
    </row>
    <row r="68" spans="1:8" ht="12">
      <c r="A68" s="28"/>
      <c r="B68" s="28"/>
      <c r="C68" s="28"/>
      <c r="D68" s="24"/>
      <c r="E68" s="25"/>
      <c r="F68" s="25"/>
      <c r="G68" s="25"/>
      <c r="H68" s="25"/>
    </row>
    <row r="69" spans="1:8" ht="12">
      <c r="A69" s="28"/>
      <c r="B69" s="28"/>
      <c r="C69" s="28"/>
      <c r="D69" s="24"/>
      <c r="E69" s="25"/>
      <c r="F69" s="25"/>
      <c r="G69" s="25"/>
      <c r="H69" s="25"/>
    </row>
    <row r="70" spans="1:8" ht="12">
      <c r="A70" s="28"/>
      <c r="B70" s="28"/>
      <c r="C70" s="28"/>
      <c r="D70" s="24"/>
      <c r="E70" s="25"/>
      <c r="F70" s="25"/>
      <c r="G70" s="25"/>
      <c r="H70" s="25"/>
    </row>
    <row r="71" spans="1:8" ht="29.25" customHeight="1">
      <c r="A71" s="28"/>
      <c r="B71" s="28"/>
      <c r="C71" s="25"/>
      <c r="D71" s="24"/>
      <c r="E71" s="25"/>
      <c r="F71" s="25"/>
      <c r="G71" s="25"/>
      <c r="H71" s="25"/>
    </row>
    <row r="72" spans="1:8" ht="12">
      <c r="A72" s="28"/>
      <c r="B72" s="28"/>
      <c r="C72" s="28"/>
      <c r="D72" s="24"/>
      <c r="E72" s="25"/>
      <c r="G72" s="25"/>
      <c r="H72" s="25"/>
    </row>
    <row r="73" spans="1:8" ht="12">
      <c r="A73" s="28"/>
      <c r="B73" s="28"/>
      <c r="C73" s="25"/>
      <c r="D73" s="24"/>
      <c r="E73" s="25"/>
      <c r="F73" s="25"/>
      <c r="G73" s="25"/>
      <c r="H73" s="25"/>
    </row>
    <row r="74" spans="2:8" ht="12.75">
      <c r="B74" s="26"/>
      <c r="C74" s="25"/>
      <c r="D74" s="24"/>
      <c r="E74" s="25"/>
      <c r="F74" s="25"/>
      <c r="G74" s="25"/>
      <c r="H74" s="25"/>
    </row>
    <row r="75" spans="1:8" ht="12">
      <c r="A75" s="28"/>
      <c r="B75" s="28"/>
      <c r="C75" s="25"/>
      <c r="D75" s="24"/>
      <c r="E75" s="28"/>
      <c r="F75" s="28"/>
      <c r="G75" s="25"/>
      <c r="H75" s="25"/>
    </row>
    <row r="76" spans="1:8" ht="12">
      <c r="A76" s="28"/>
      <c r="B76" s="28"/>
      <c r="C76" s="28"/>
      <c r="D76" s="24"/>
      <c r="E76" s="25"/>
      <c r="F76" s="25"/>
      <c r="G76" s="25"/>
      <c r="H76" s="25"/>
    </row>
    <row r="77" spans="1:8" ht="12">
      <c r="A77" s="28"/>
      <c r="B77" s="28"/>
      <c r="C77" s="28"/>
      <c r="D77" s="24"/>
      <c r="E77" s="25"/>
      <c r="F77" s="25"/>
      <c r="G77" s="25"/>
      <c r="H77" s="25"/>
    </row>
    <row r="78" spans="1:8" ht="29.25" customHeight="1">
      <c r="A78" s="28"/>
      <c r="B78" s="28"/>
      <c r="C78" s="25"/>
      <c r="D78" s="24"/>
      <c r="E78" s="25"/>
      <c r="F78" s="25"/>
      <c r="G78" s="25"/>
      <c r="H78" s="25"/>
    </row>
    <row r="79" spans="1:8" ht="12">
      <c r="A79" s="28"/>
      <c r="B79" s="28"/>
      <c r="C79" s="28"/>
      <c r="D79" s="24"/>
      <c r="E79" s="25"/>
      <c r="G79" s="25"/>
      <c r="H79" s="25"/>
    </row>
    <row r="80" spans="1:8" ht="12">
      <c r="A80" s="28"/>
      <c r="B80" s="28"/>
      <c r="C80" s="25"/>
      <c r="D80" s="24"/>
      <c r="E80" s="9"/>
      <c r="F80" s="25"/>
      <c r="G80" s="28"/>
      <c r="H80" s="28"/>
    </row>
    <row r="81" spans="2:8" ht="12">
      <c r="B81" s="28"/>
      <c r="C81" s="25"/>
      <c r="D81" s="24"/>
      <c r="E81" s="25"/>
      <c r="F81" s="25"/>
      <c r="G81" s="25"/>
      <c r="H81" s="25"/>
    </row>
    <row r="82" spans="1:8" ht="12.75">
      <c r="A82" s="26"/>
      <c r="B82" s="28"/>
      <c r="C82" s="25"/>
      <c r="D82" s="24"/>
      <c r="E82" s="25"/>
      <c r="F82" s="25"/>
      <c r="G82" s="25"/>
      <c r="H82" s="25"/>
    </row>
    <row r="83" spans="1:8" ht="12">
      <c r="A83" s="28"/>
      <c r="B83" s="28"/>
      <c r="C83" s="28"/>
      <c r="D83" s="24"/>
      <c r="E83" s="25"/>
      <c r="F83" s="25"/>
      <c r="G83" s="25"/>
      <c r="H83" s="25"/>
    </row>
    <row r="84" spans="1:8" ht="12.75">
      <c r="A84" s="28"/>
      <c r="B84" s="26"/>
      <c r="C84" s="28"/>
      <c r="D84" s="24"/>
      <c r="E84" s="9"/>
      <c r="F84" s="25"/>
      <c r="G84" s="25"/>
      <c r="H84" s="25"/>
    </row>
    <row r="85" spans="1:8" ht="12">
      <c r="A85" s="28"/>
      <c r="B85" s="28"/>
      <c r="C85" s="28"/>
      <c r="D85" s="24"/>
      <c r="E85" s="25"/>
      <c r="F85" s="25"/>
      <c r="G85" s="25"/>
      <c r="H85" s="25"/>
    </row>
    <row r="86" spans="1:8" ht="12">
      <c r="A86" s="28"/>
      <c r="B86" s="28"/>
      <c r="C86" s="28"/>
      <c r="D86" s="24"/>
      <c r="E86" s="25"/>
      <c r="F86" s="25"/>
      <c r="G86" s="25"/>
      <c r="H86" s="25"/>
    </row>
    <row r="87" spans="1:8" ht="12">
      <c r="A87" s="28"/>
      <c r="B87" s="28"/>
      <c r="C87" s="28"/>
      <c r="D87" s="24"/>
      <c r="E87" s="25"/>
      <c r="F87" s="25"/>
      <c r="G87" s="25"/>
      <c r="H87" s="25"/>
    </row>
    <row r="88" spans="1:8" ht="12">
      <c r="A88" s="28"/>
      <c r="B88" s="28"/>
      <c r="C88" s="28"/>
      <c r="D88" s="24"/>
      <c r="E88" s="25"/>
      <c r="F88" s="25"/>
      <c r="G88" s="25"/>
      <c r="H88" s="25"/>
    </row>
    <row r="89" spans="1:8" ht="12">
      <c r="A89" s="28"/>
      <c r="B89" s="28"/>
      <c r="C89" s="28"/>
      <c r="D89" s="24"/>
      <c r="E89" s="25"/>
      <c r="F89" s="25"/>
      <c r="G89" s="25"/>
      <c r="H89" s="25"/>
    </row>
    <row r="90" spans="1:8" ht="12">
      <c r="A90" s="28"/>
      <c r="B90" s="28"/>
      <c r="C90" s="28"/>
      <c r="D90" s="24"/>
      <c r="E90" s="25"/>
      <c r="F90" s="25"/>
      <c r="G90" s="25"/>
      <c r="H90" s="25"/>
    </row>
    <row r="91" spans="1:8" ht="12">
      <c r="A91" s="28"/>
      <c r="B91" s="28"/>
      <c r="C91" s="28"/>
      <c r="D91" s="24"/>
      <c r="E91" s="25"/>
      <c r="F91" s="25"/>
      <c r="G91" s="25"/>
      <c r="H91" s="25"/>
    </row>
    <row r="92" spans="1:8" ht="12">
      <c r="A92" s="28"/>
      <c r="B92" s="28"/>
      <c r="C92" s="28"/>
      <c r="D92" s="24"/>
      <c r="E92" s="25"/>
      <c r="F92" s="25"/>
      <c r="G92" s="25"/>
      <c r="H92" s="25"/>
    </row>
    <row r="93" spans="1:8" ht="12">
      <c r="A93" s="28"/>
      <c r="B93" s="28"/>
      <c r="C93" s="28"/>
      <c r="D93" s="24"/>
      <c r="E93" s="28"/>
      <c r="F93" s="28"/>
      <c r="G93" s="25"/>
      <c r="H93" s="25"/>
    </row>
    <row r="94" spans="1:8" ht="12">
      <c r="A94" s="28"/>
      <c r="B94" s="28"/>
      <c r="C94" s="28"/>
      <c r="D94" s="24"/>
      <c r="E94" s="28"/>
      <c r="F94" s="28"/>
      <c r="G94" s="25"/>
      <c r="H94" s="25"/>
    </row>
    <row r="95" spans="1:8" ht="12">
      <c r="A95" s="28"/>
      <c r="B95" s="28"/>
      <c r="C95" s="28"/>
      <c r="D95" s="24"/>
      <c r="E95" s="28"/>
      <c r="F95" s="25"/>
      <c r="G95" s="25"/>
      <c r="H95" s="25"/>
    </row>
    <row r="96" spans="1:8" ht="12">
      <c r="A96" s="28"/>
      <c r="B96" s="28"/>
      <c r="C96" s="28"/>
      <c r="D96" s="24"/>
      <c r="E96" s="28"/>
      <c r="F96" s="25"/>
      <c r="G96" s="25"/>
      <c r="H96" s="25"/>
    </row>
    <row r="97" spans="1:8" ht="12">
      <c r="A97" s="28"/>
      <c r="B97" s="28"/>
      <c r="C97" s="28"/>
      <c r="D97" s="24"/>
      <c r="E97" s="25"/>
      <c r="F97" s="25"/>
      <c r="G97" s="25"/>
      <c r="H97" s="25"/>
    </row>
    <row r="98" spans="1:8" ht="12">
      <c r="A98" s="28"/>
      <c r="B98" s="28"/>
      <c r="C98" s="28"/>
      <c r="D98" s="24"/>
      <c r="E98" s="28"/>
      <c r="F98" s="28"/>
      <c r="G98" s="25"/>
      <c r="H98" s="25"/>
    </row>
    <row r="99" spans="1:8" ht="12">
      <c r="A99" s="28"/>
      <c r="B99" s="28"/>
      <c r="C99" s="28"/>
      <c r="D99" s="24"/>
      <c r="E99" s="28"/>
      <c r="F99" s="28"/>
      <c r="G99" s="25"/>
      <c r="H99" s="25"/>
    </row>
    <row r="100" spans="1:8" ht="12">
      <c r="A100" s="28"/>
      <c r="B100" s="28"/>
      <c r="C100" s="28"/>
      <c r="D100" s="24"/>
      <c r="E100" s="25"/>
      <c r="F100" s="28"/>
      <c r="G100" s="25"/>
      <c r="H100" s="25"/>
    </row>
    <row r="101" spans="1:8" ht="12">
      <c r="A101" s="28"/>
      <c r="B101" s="28"/>
      <c r="C101" s="28"/>
      <c r="D101" s="24"/>
      <c r="E101" s="28"/>
      <c r="F101" s="25"/>
      <c r="G101" s="25"/>
      <c r="H101" s="25"/>
    </row>
    <row r="102" spans="1:8" ht="12">
      <c r="A102" s="28"/>
      <c r="B102" s="28"/>
      <c r="C102" s="25"/>
      <c r="D102" s="24"/>
      <c r="E102" s="25"/>
      <c r="F102" s="25"/>
      <c r="G102" s="25"/>
      <c r="H102" s="25"/>
    </row>
    <row r="103" spans="1:8" ht="12.75">
      <c r="A103" s="26"/>
      <c r="B103" s="28"/>
      <c r="C103" s="25"/>
      <c r="D103" s="24"/>
      <c r="E103" s="25"/>
      <c r="F103" s="25"/>
      <c r="G103" s="25"/>
      <c r="H103" s="25"/>
    </row>
    <row r="104" spans="1:8" ht="12">
      <c r="A104" s="28"/>
      <c r="B104" s="28"/>
      <c r="C104" s="28"/>
      <c r="D104" s="24"/>
      <c r="E104" s="25"/>
      <c r="F104" s="25"/>
      <c r="G104" s="25"/>
      <c r="H104" s="25"/>
    </row>
    <row r="105" spans="1:8" ht="12.75">
      <c r="A105" s="28"/>
      <c r="B105" s="26"/>
      <c r="C105" s="28"/>
      <c r="D105" s="24"/>
      <c r="E105" s="28"/>
      <c r="F105" s="25"/>
      <c r="G105" s="25"/>
      <c r="H105" s="25"/>
    </row>
    <row r="106" spans="1:8" ht="12">
      <c r="A106" s="28"/>
      <c r="B106" s="28"/>
      <c r="C106" s="28"/>
      <c r="D106" s="24"/>
      <c r="E106" s="28"/>
      <c r="F106" s="25"/>
      <c r="G106" s="25"/>
      <c r="H106" s="25"/>
    </row>
    <row r="107" spans="1:8" ht="12">
      <c r="A107" s="28"/>
      <c r="B107" s="28"/>
      <c r="C107" s="28"/>
      <c r="D107" s="24"/>
      <c r="E107" s="28"/>
      <c r="F107" s="28"/>
      <c r="G107" s="25"/>
      <c r="H107" s="25"/>
    </row>
    <row r="108" spans="1:8" ht="12">
      <c r="A108" s="28"/>
      <c r="B108" s="28"/>
      <c r="C108" s="28"/>
      <c r="D108" s="24"/>
      <c r="E108" s="28"/>
      <c r="F108" s="28"/>
      <c r="G108" s="25"/>
      <c r="H108" s="25"/>
    </row>
    <row r="109" spans="1:8" ht="12">
      <c r="A109" s="28"/>
      <c r="B109" s="28"/>
      <c r="C109" s="28"/>
      <c r="D109" s="24"/>
      <c r="E109" s="28"/>
      <c r="F109" s="25"/>
      <c r="G109" s="25"/>
      <c r="H109" s="25"/>
    </row>
    <row r="110" spans="1:8" ht="12">
      <c r="A110" s="28"/>
      <c r="B110" s="28"/>
      <c r="C110" s="28"/>
      <c r="D110" s="24"/>
      <c r="E110" s="25"/>
      <c r="F110" s="25"/>
      <c r="G110" s="25"/>
      <c r="H110" s="25"/>
    </row>
    <row r="111" spans="1:8" ht="12">
      <c r="A111" s="28"/>
      <c r="B111" s="28"/>
      <c r="C111" s="28"/>
      <c r="D111" s="24"/>
      <c r="E111" s="25"/>
      <c r="F111" s="25"/>
      <c r="G111" s="25"/>
      <c r="H111" s="25"/>
    </row>
    <row r="112" spans="1:8" ht="12">
      <c r="A112" s="28"/>
      <c r="B112" s="28"/>
      <c r="C112" s="28"/>
      <c r="D112" s="24"/>
      <c r="E112" s="25"/>
      <c r="F112" s="25"/>
      <c r="G112" s="25"/>
      <c r="H112" s="25"/>
    </row>
    <row r="113" spans="1:8" ht="12">
      <c r="A113" s="28"/>
      <c r="B113" s="28"/>
      <c r="C113" s="28"/>
      <c r="D113" s="24"/>
      <c r="E113" s="25"/>
      <c r="F113" s="25"/>
      <c r="G113" s="25"/>
      <c r="H113" s="25"/>
    </row>
    <row r="114" spans="1:8" ht="12">
      <c r="A114" s="28"/>
      <c r="B114" s="28"/>
      <c r="C114" s="28"/>
      <c r="D114" s="24"/>
      <c r="E114" s="25"/>
      <c r="F114" s="28"/>
      <c r="G114" s="25"/>
      <c r="H114" s="25"/>
    </row>
    <row r="115" spans="1:8" ht="12">
      <c r="A115" s="28"/>
      <c r="B115" s="28"/>
      <c r="C115" s="25"/>
      <c r="D115" s="24"/>
      <c r="E115" s="25"/>
      <c r="F115" s="25"/>
      <c r="G115" s="25"/>
      <c r="H115" s="25"/>
    </row>
    <row r="116" spans="1:8" ht="12">
      <c r="A116" s="28"/>
      <c r="B116" s="28"/>
      <c r="C116" s="28"/>
      <c r="D116" s="24"/>
      <c r="E116" s="9"/>
      <c r="G116" s="25"/>
      <c r="H116" s="25"/>
    </row>
    <row r="117" spans="1:8" ht="12">
      <c r="A117" s="28"/>
      <c r="B117" s="28"/>
      <c r="C117" s="25"/>
      <c r="D117" s="24"/>
      <c r="E117" s="25"/>
      <c r="F117" s="25"/>
      <c r="G117" s="25"/>
      <c r="H117" s="25"/>
    </row>
    <row r="118" ht="12.75">
      <c r="B118" s="26"/>
    </row>
    <row r="119" spans="2:8" ht="12">
      <c r="B119" s="28"/>
      <c r="C119" s="25"/>
      <c r="D119" s="24"/>
      <c r="E119" s="25"/>
      <c r="F119" s="25"/>
      <c r="G119" s="25"/>
      <c r="H119" s="25"/>
    </row>
    <row r="120" spans="1:8" ht="12.75">
      <c r="A120" s="26"/>
      <c r="B120" s="8"/>
      <c r="C120" s="25"/>
      <c r="D120" s="24"/>
      <c r="E120" s="25"/>
      <c r="F120" s="25"/>
      <c r="G120" s="25"/>
      <c r="H120" s="25"/>
    </row>
    <row r="121" spans="1:8" ht="12">
      <c r="A121" s="28"/>
      <c r="B121" s="28"/>
      <c r="C121" s="28"/>
      <c r="D121" s="24"/>
      <c r="E121" s="25"/>
      <c r="F121" s="25"/>
      <c r="G121" s="25"/>
      <c r="H121" s="25"/>
    </row>
    <row r="122" spans="1:8" ht="12.75">
      <c r="A122" s="28"/>
      <c r="B122" s="26"/>
      <c r="C122" s="28"/>
      <c r="D122" s="24"/>
      <c r="E122" s="9"/>
      <c r="F122" s="25"/>
      <c r="G122" s="25"/>
      <c r="H122" s="25"/>
    </row>
    <row r="123" spans="1:8" ht="12">
      <c r="A123" s="28"/>
      <c r="B123" s="28"/>
      <c r="C123" s="28"/>
      <c r="D123" s="24"/>
      <c r="E123" s="25"/>
      <c r="F123" s="25"/>
      <c r="G123" s="25"/>
      <c r="H123" s="25"/>
    </row>
    <row r="124" spans="1:8" ht="12">
      <c r="A124" s="28"/>
      <c r="B124" s="28"/>
      <c r="C124" s="28"/>
      <c r="D124" s="24"/>
      <c r="E124" s="25"/>
      <c r="F124" s="25"/>
      <c r="G124" s="25"/>
      <c r="H124" s="25"/>
    </row>
    <row r="125" spans="1:8" ht="12">
      <c r="A125" s="28"/>
      <c r="B125" s="28"/>
      <c r="C125" s="28"/>
      <c r="D125" s="24"/>
      <c r="E125" s="25"/>
      <c r="F125" s="25"/>
      <c r="G125" s="25"/>
      <c r="H125" s="25"/>
    </row>
    <row r="126" spans="1:8" ht="12">
      <c r="A126" s="28"/>
      <c r="B126" s="28"/>
      <c r="C126" s="28"/>
      <c r="D126" s="24"/>
      <c r="E126" s="25"/>
      <c r="F126" s="25"/>
      <c r="G126" s="25"/>
      <c r="H126" s="25"/>
    </row>
    <row r="127" spans="1:8" ht="12">
      <c r="A127" s="28"/>
      <c r="B127" s="28"/>
      <c r="C127" s="28"/>
      <c r="D127" s="24"/>
      <c r="E127" s="25"/>
      <c r="F127" s="25"/>
      <c r="G127" s="25"/>
      <c r="H127" s="25"/>
    </row>
    <row r="128" spans="1:8" ht="12">
      <c r="A128" s="28"/>
      <c r="B128" s="28"/>
      <c r="C128" s="28"/>
      <c r="D128" s="24"/>
      <c r="E128" s="25"/>
      <c r="F128" s="25"/>
      <c r="G128" s="25"/>
      <c r="H128" s="25"/>
    </row>
    <row r="129" spans="1:8" ht="12">
      <c r="A129" s="28"/>
      <c r="B129" s="28"/>
      <c r="C129" s="28"/>
      <c r="D129" s="24"/>
      <c r="E129" s="25"/>
      <c r="F129" s="25"/>
      <c r="G129" s="25"/>
      <c r="H129" s="25"/>
    </row>
    <row r="130" spans="1:8" ht="12">
      <c r="A130" s="28"/>
      <c r="B130" s="28"/>
      <c r="C130" s="28"/>
      <c r="D130" s="24"/>
      <c r="E130" s="25"/>
      <c r="F130" s="25"/>
      <c r="G130" s="25"/>
      <c r="H130" s="25"/>
    </row>
    <row r="131" spans="1:8" ht="12">
      <c r="A131" s="28"/>
      <c r="B131" s="28"/>
      <c r="C131" s="28"/>
      <c r="D131" s="24"/>
      <c r="E131" s="28"/>
      <c r="F131" s="28"/>
      <c r="G131" s="25"/>
      <c r="H131" s="25"/>
    </row>
    <row r="132" spans="1:8" ht="12">
      <c r="A132" s="28"/>
      <c r="B132" s="28"/>
      <c r="C132" s="28"/>
      <c r="D132" s="24"/>
      <c r="E132" s="28"/>
      <c r="F132" s="28"/>
      <c r="G132" s="25"/>
      <c r="H132" s="25"/>
    </row>
    <row r="133" spans="1:8" ht="12">
      <c r="A133" s="28"/>
      <c r="B133" s="28"/>
      <c r="C133" s="28"/>
      <c r="D133" s="24"/>
      <c r="E133" s="28"/>
      <c r="F133" s="25"/>
      <c r="G133" s="25"/>
      <c r="H133" s="25"/>
    </row>
    <row r="134" spans="1:8" ht="12">
      <c r="A134" s="28"/>
      <c r="B134" s="28"/>
      <c r="C134" s="28"/>
      <c r="D134" s="24"/>
      <c r="E134" s="28"/>
      <c r="F134" s="25"/>
      <c r="G134" s="25"/>
      <c r="H134" s="25"/>
    </row>
    <row r="135" spans="1:8" ht="12">
      <c r="A135" s="28"/>
      <c r="B135" s="28"/>
      <c r="C135" s="28"/>
      <c r="D135" s="24"/>
      <c r="E135" s="25"/>
      <c r="F135" s="25"/>
      <c r="G135" s="25"/>
      <c r="H135" s="25"/>
    </row>
    <row r="136" spans="1:8" ht="12">
      <c r="A136" s="28"/>
      <c r="B136" s="28"/>
      <c r="C136" s="28"/>
      <c r="D136" s="24"/>
      <c r="E136" s="28"/>
      <c r="F136" s="28"/>
      <c r="G136" s="25"/>
      <c r="H136" s="25"/>
    </row>
    <row r="137" spans="1:8" ht="12">
      <c r="A137" s="28"/>
      <c r="B137" s="28"/>
      <c r="C137" s="28"/>
      <c r="D137" s="24"/>
      <c r="E137" s="28"/>
      <c r="F137" s="28"/>
      <c r="G137" s="25"/>
      <c r="H137" s="25"/>
    </row>
    <row r="138" spans="1:8" ht="12">
      <c r="A138" s="28"/>
      <c r="B138" s="28"/>
      <c r="C138" s="28"/>
      <c r="D138" s="24"/>
      <c r="E138" s="25"/>
      <c r="F138" s="28"/>
      <c r="G138" s="25"/>
      <c r="H138" s="25"/>
    </row>
    <row r="139" spans="1:8" ht="12">
      <c r="A139" s="28"/>
      <c r="B139" s="28"/>
      <c r="C139" s="28"/>
      <c r="D139" s="24"/>
      <c r="E139" s="28"/>
      <c r="F139" s="25"/>
      <c r="G139" s="25"/>
      <c r="H139" s="25"/>
    </row>
    <row r="140" spans="1:8" ht="12">
      <c r="A140" s="28"/>
      <c r="B140" s="28"/>
      <c r="C140" s="25"/>
      <c r="D140" s="24"/>
      <c r="E140" s="25"/>
      <c r="F140" s="25"/>
      <c r="G140" s="25"/>
      <c r="H140" s="25"/>
    </row>
    <row r="141" spans="1:8" ht="12.75">
      <c r="A141" s="26"/>
      <c r="B141" s="28"/>
      <c r="C141" s="25"/>
      <c r="D141" s="24"/>
      <c r="E141" s="25"/>
      <c r="F141" s="25"/>
      <c r="G141" s="25"/>
      <c r="H141" s="25"/>
    </row>
    <row r="142" spans="1:8" ht="12">
      <c r="A142" s="28"/>
      <c r="B142" s="28"/>
      <c r="C142" s="28"/>
      <c r="D142" s="24"/>
      <c r="E142" s="25"/>
      <c r="F142" s="25"/>
      <c r="G142" s="25"/>
      <c r="H142" s="25"/>
    </row>
    <row r="143" spans="1:8" ht="12.75">
      <c r="A143" s="28"/>
      <c r="B143" s="26"/>
      <c r="C143" s="28"/>
      <c r="D143" s="24"/>
      <c r="E143" s="28"/>
      <c r="F143" s="25"/>
      <c r="G143" s="25"/>
      <c r="H143" s="25"/>
    </row>
    <row r="144" spans="1:8" ht="12">
      <c r="A144" s="28"/>
      <c r="B144" s="28"/>
      <c r="C144" s="28"/>
      <c r="D144" s="24"/>
      <c r="E144" s="28"/>
      <c r="F144" s="25"/>
      <c r="G144" s="25"/>
      <c r="H144" s="25"/>
    </row>
    <row r="145" spans="1:8" ht="12">
      <c r="A145" s="28"/>
      <c r="B145" s="28"/>
      <c r="C145" s="28"/>
      <c r="D145" s="24"/>
      <c r="E145" s="28"/>
      <c r="F145" s="28"/>
      <c r="G145" s="25"/>
      <c r="H145" s="25"/>
    </row>
    <row r="146" spans="1:8" ht="12">
      <c r="A146" s="28"/>
      <c r="B146" s="28"/>
      <c r="C146" s="28"/>
      <c r="D146" s="24"/>
      <c r="E146" s="28"/>
      <c r="F146" s="28"/>
      <c r="G146" s="25"/>
      <c r="H146" s="25"/>
    </row>
    <row r="147" spans="1:8" ht="12">
      <c r="A147" s="28"/>
      <c r="B147" s="28"/>
      <c r="C147" s="28"/>
      <c r="D147" s="24"/>
      <c r="E147" s="28"/>
      <c r="F147" s="25"/>
      <c r="G147" s="25"/>
      <c r="H147" s="25"/>
    </row>
    <row r="148" spans="1:8" ht="12">
      <c r="A148" s="28"/>
      <c r="B148" s="28"/>
      <c r="C148" s="28"/>
      <c r="D148" s="24"/>
      <c r="E148" s="25"/>
      <c r="F148" s="25"/>
      <c r="G148" s="25"/>
      <c r="H148" s="25"/>
    </row>
    <row r="149" spans="1:8" ht="12">
      <c r="A149" s="28"/>
      <c r="B149" s="28"/>
      <c r="C149" s="28"/>
      <c r="D149" s="24"/>
      <c r="E149" s="25"/>
      <c r="F149" s="25"/>
      <c r="G149" s="25"/>
      <c r="H149" s="25"/>
    </row>
    <row r="150" spans="1:8" ht="12">
      <c r="A150" s="28"/>
      <c r="B150" s="28"/>
      <c r="C150" s="28"/>
      <c r="D150" s="24"/>
      <c r="E150" s="25"/>
      <c r="F150" s="25"/>
      <c r="G150" s="25"/>
      <c r="H150" s="25"/>
    </row>
    <row r="151" spans="1:8" ht="12">
      <c r="A151" s="28"/>
      <c r="B151" s="28"/>
      <c r="C151" s="28"/>
      <c r="D151" s="24"/>
      <c r="E151" s="25"/>
      <c r="F151" s="25"/>
      <c r="G151" s="25"/>
      <c r="H151" s="25"/>
    </row>
    <row r="152" spans="1:8" ht="12">
      <c r="A152" s="28"/>
      <c r="B152" s="28"/>
      <c r="C152" s="28"/>
      <c r="D152" s="24"/>
      <c r="E152" s="25"/>
      <c r="F152" s="28"/>
      <c r="G152" s="25"/>
      <c r="H152" s="25"/>
    </row>
    <row r="153" spans="1:8" ht="12">
      <c r="A153" s="28"/>
      <c r="B153" s="28"/>
      <c r="C153" s="25"/>
      <c r="D153" s="24"/>
      <c r="E153" s="25"/>
      <c r="F153" s="25"/>
      <c r="G153" s="25"/>
      <c r="H153" s="25"/>
    </row>
    <row r="154" spans="1:8" ht="12">
      <c r="A154" s="28"/>
      <c r="B154" s="28"/>
      <c r="C154" s="28"/>
      <c r="D154" s="24"/>
      <c r="E154" s="9"/>
      <c r="G154" s="25"/>
      <c r="H154" s="25"/>
    </row>
    <row r="155" spans="1:8" ht="12">
      <c r="A155" s="28"/>
      <c r="B155" s="28"/>
      <c r="C155" s="25"/>
      <c r="D155" s="24"/>
      <c r="E155" s="25"/>
      <c r="F155" s="25"/>
      <c r="G155" s="25"/>
      <c r="H155" s="25"/>
    </row>
    <row r="156" spans="2:8" ht="12.75">
      <c r="B156" s="26"/>
      <c r="C156" s="25"/>
      <c r="D156" s="24"/>
      <c r="E156" s="25"/>
      <c r="F156" s="25"/>
      <c r="G156" s="25"/>
      <c r="H156" s="25"/>
    </row>
    <row r="157" spans="1:8" ht="12.75">
      <c r="A157" s="26"/>
      <c r="B157" s="28"/>
      <c r="C157" s="25"/>
      <c r="D157" s="24"/>
      <c r="E157" s="25"/>
      <c r="F157" s="25"/>
      <c r="G157" s="25"/>
      <c r="H157" s="25"/>
    </row>
    <row r="158" spans="1:8" ht="12">
      <c r="A158" s="28"/>
      <c r="B158" s="28"/>
      <c r="C158" s="28"/>
      <c r="D158" s="24"/>
      <c r="E158" s="25"/>
      <c r="F158" s="25"/>
      <c r="G158" s="25"/>
      <c r="H158" s="25"/>
    </row>
    <row r="159" spans="1:8" ht="12.75">
      <c r="A159" s="28"/>
      <c r="B159" s="26"/>
      <c r="C159" s="28"/>
      <c r="D159" s="24"/>
      <c r="E159" s="9"/>
      <c r="F159" s="25"/>
      <c r="G159" s="25"/>
      <c r="H159" s="25"/>
    </row>
    <row r="160" spans="1:8" ht="12">
      <c r="A160" s="28"/>
      <c r="B160" s="28"/>
      <c r="C160" s="28"/>
      <c r="D160" s="24"/>
      <c r="E160" s="25"/>
      <c r="F160" s="25"/>
      <c r="G160" s="25"/>
      <c r="H160" s="25"/>
    </row>
    <row r="161" spans="1:8" ht="12">
      <c r="A161" s="28"/>
      <c r="B161" s="28"/>
      <c r="C161" s="28"/>
      <c r="D161" s="24"/>
      <c r="E161" s="25"/>
      <c r="F161" s="25"/>
      <c r="G161" s="25"/>
      <c r="H161" s="25"/>
    </row>
    <row r="162" spans="1:8" ht="12">
      <c r="A162" s="28"/>
      <c r="B162" s="28"/>
      <c r="C162" s="28"/>
      <c r="D162" s="24"/>
      <c r="E162" s="25"/>
      <c r="F162" s="25"/>
      <c r="G162" s="25"/>
      <c r="H162" s="25"/>
    </row>
    <row r="163" spans="1:8" ht="12">
      <c r="A163" s="28"/>
      <c r="B163" s="28"/>
      <c r="C163" s="28"/>
      <c r="D163" s="24"/>
      <c r="E163" s="25"/>
      <c r="F163" s="25"/>
      <c r="G163" s="25"/>
      <c r="H163" s="25"/>
    </row>
    <row r="164" spans="1:8" ht="12">
      <c r="A164" s="28"/>
      <c r="B164" s="28"/>
      <c r="C164" s="28"/>
      <c r="D164" s="24"/>
      <c r="E164" s="25"/>
      <c r="F164" s="25"/>
      <c r="G164" s="25"/>
      <c r="H164" s="25"/>
    </row>
    <row r="165" spans="1:8" ht="12">
      <c r="A165" s="28"/>
      <c r="B165" s="28"/>
      <c r="C165" s="28"/>
      <c r="D165" s="24"/>
      <c r="E165" s="25"/>
      <c r="F165" s="25"/>
      <c r="G165" s="25"/>
      <c r="H165" s="25"/>
    </row>
    <row r="166" spans="1:8" ht="12">
      <c r="A166" s="28"/>
      <c r="B166" s="28"/>
      <c r="C166" s="28"/>
      <c r="D166" s="24"/>
      <c r="E166" s="25"/>
      <c r="F166" s="25"/>
      <c r="G166" s="25"/>
      <c r="H166" s="25"/>
    </row>
    <row r="167" spans="1:8" ht="12">
      <c r="A167" s="28"/>
      <c r="B167" s="28"/>
      <c r="C167" s="28"/>
      <c r="D167" s="24"/>
      <c r="E167" s="25"/>
      <c r="F167" s="25"/>
      <c r="G167" s="25"/>
      <c r="H167" s="25"/>
    </row>
    <row r="168" spans="1:8" ht="12">
      <c r="A168" s="28"/>
      <c r="B168" s="28"/>
      <c r="C168" s="28"/>
      <c r="D168" s="24"/>
      <c r="E168" s="28"/>
      <c r="F168" s="28"/>
      <c r="G168" s="25"/>
      <c r="H168" s="25"/>
    </row>
    <row r="169" spans="1:8" ht="12">
      <c r="A169" s="28"/>
      <c r="B169" s="28"/>
      <c r="C169" s="28"/>
      <c r="D169" s="24"/>
      <c r="E169" s="28"/>
      <c r="F169" s="28"/>
      <c r="G169" s="25"/>
      <c r="H169" s="25"/>
    </row>
    <row r="170" spans="1:8" ht="12">
      <c r="A170" s="28"/>
      <c r="B170" s="28"/>
      <c r="C170" s="28"/>
      <c r="D170" s="24"/>
      <c r="E170" s="28"/>
      <c r="F170" s="25"/>
      <c r="G170" s="25"/>
      <c r="H170" s="25"/>
    </row>
    <row r="171" spans="1:8" ht="12">
      <c r="A171" s="28"/>
      <c r="B171" s="28"/>
      <c r="C171" s="28"/>
      <c r="D171" s="24"/>
      <c r="E171" s="28"/>
      <c r="F171" s="25"/>
      <c r="G171" s="25"/>
      <c r="H171" s="25"/>
    </row>
    <row r="172" spans="1:8" ht="12">
      <c r="A172" s="28"/>
      <c r="B172" s="28"/>
      <c r="C172" s="28"/>
      <c r="D172" s="24"/>
      <c r="E172" s="25"/>
      <c r="F172" s="25"/>
      <c r="G172" s="25"/>
      <c r="H172" s="25"/>
    </row>
    <row r="173" spans="1:8" ht="12">
      <c r="A173" s="28"/>
      <c r="B173" s="28"/>
      <c r="C173" s="28"/>
      <c r="D173" s="24"/>
      <c r="E173" s="28"/>
      <c r="F173" s="28"/>
      <c r="G173" s="25"/>
      <c r="H173" s="25"/>
    </row>
    <row r="174" spans="1:8" ht="12">
      <c r="A174" s="28"/>
      <c r="B174" s="28"/>
      <c r="C174" s="28"/>
      <c r="D174" s="24"/>
      <c r="E174" s="28"/>
      <c r="F174" s="28"/>
      <c r="G174" s="25"/>
      <c r="H174" s="25"/>
    </row>
    <row r="175" spans="1:8" ht="12">
      <c r="A175" s="28"/>
      <c r="B175" s="28"/>
      <c r="C175" s="28"/>
      <c r="D175" s="24"/>
      <c r="E175" s="25"/>
      <c r="F175" s="28"/>
      <c r="G175" s="25"/>
      <c r="H175" s="25"/>
    </row>
    <row r="176" spans="1:8" ht="12">
      <c r="A176" s="28"/>
      <c r="B176" s="28"/>
      <c r="C176" s="28"/>
      <c r="D176" s="24"/>
      <c r="E176" s="28"/>
      <c r="F176" s="25"/>
      <c r="G176" s="25"/>
      <c r="H176" s="25"/>
    </row>
    <row r="177" spans="1:8" ht="12">
      <c r="A177" s="28"/>
      <c r="B177" s="28"/>
      <c r="C177" s="25"/>
      <c r="D177" s="24"/>
      <c r="E177" s="25"/>
      <c r="F177" s="25"/>
      <c r="G177" s="25"/>
      <c r="H177" s="25"/>
    </row>
    <row r="178" spans="1:8" ht="12.75">
      <c r="A178" s="26"/>
      <c r="B178" s="28"/>
      <c r="C178" s="25"/>
      <c r="D178" s="24"/>
      <c r="E178" s="25"/>
      <c r="F178" s="25"/>
      <c r="G178" s="25"/>
      <c r="H178" s="25"/>
    </row>
    <row r="179" spans="1:8" ht="12">
      <c r="A179" s="28"/>
      <c r="B179" s="28"/>
      <c r="C179" s="28"/>
      <c r="D179" s="24"/>
      <c r="E179" s="25"/>
      <c r="F179" s="25"/>
      <c r="G179" s="25"/>
      <c r="H179" s="25"/>
    </row>
    <row r="180" spans="1:8" ht="12.75">
      <c r="A180" s="28"/>
      <c r="B180" s="26"/>
      <c r="C180" s="28"/>
      <c r="D180" s="24"/>
      <c r="E180" s="28"/>
      <c r="F180" s="25"/>
      <c r="G180" s="25"/>
      <c r="H180" s="25"/>
    </row>
    <row r="181" spans="1:8" ht="12">
      <c r="A181" s="28"/>
      <c r="B181" s="28"/>
      <c r="C181" s="28"/>
      <c r="D181" s="24"/>
      <c r="E181" s="28"/>
      <c r="F181" s="25"/>
      <c r="G181" s="25"/>
      <c r="H181" s="25"/>
    </row>
    <row r="182" spans="1:8" ht="12">
      <c r="A182" s="28"/>
      <c r="B182" s="28"/>
      <c r="C182" s="28"/>
      <c r="D182" s="24"/>
      <c r="E182" s="28"/>
      <c r="F182" s="28"/>
      <c r="G182" s="25"/>
      <c r="H182" s="25"/>
    </row>
    <row r="183" spans="1:8" ht="12">
      <c r="A183" s="28"/>
      <c r="B183" s="28"/>
      <c r="C183" s="28"/>
      <c r="D183" s="24"/>
      <c r="E183" s="28"/>
      <c r="F183" s="28"/>
      <c r="G183" s="25"/>
      <c r="H183" s="25"/>
    </row>
    <row r="184" spans="1:8" ht="12">
      <c r="A184" s="28"/>
      <c r="B184" s="28"/>
      <c r="C184" s="28"/>
      <c r="D184" s="24"/>
      <c r="E184" s="28"/>
      <c r="F184" s="25"/>
      <c r="G184" s="25"/>
      <c r="H184" s="25"/>
    </row>
    <row r="185" spans="1:8" ht="12">
      <c r="A185" s="28"/>
      <c r="B185" s="28"/>
      <c r="C185" s="28"/>
      <c r="D185" s="24"/>
      <c r="E185" s="25"/>
      <c r="F185" s="25"/>
      <c r="G185" s="25"/>
      <c r="H185" s="25"/>
    </row>
    <row r="186" spans="1:8" ht="12">
      <c r="A186" s="28"/>
      <c r="B186" s="28"/>
      <c r="C186" s="28"/>
      <c r="D186" s="24"/>
      <c r="E186" s="25"/>
      <c r="F186" s="25"/>
      <c r="G186" s="25"/>
      <c r="H186" s="25"/>
    </row>
    <row r="187" spans="1:8" ht="12">
      <c r="A187" s="28"/>
      <c r="B187" s="28"/>
      <c r="C187" s="28"/>
      <c r="D187" s="24"/>
      <c r="E187" s="25"/>
      <c r="F187" s="25"/>
      <c r="G187" s="25"/>
      <c r="H187" s="25"/>
    </row>
    <row r="188" spans="1:8" ht="12">
      <c r="A188" s="28"/>
      <c r="B188" s="28"/>
      <c r="C188" s="28"/>
      <c r="D188" s="24"/>
      <c r="E188" s="25"/>
      <c r="F188" s="25"/>
      <c r="G188" s="25"/>
      <c r="H188" s="25"/>
    </row>
    <row r="189" spans="1:8" ht="12">
      <c r="A189" s="28"/>
      <c r="B189" s="28"/>
      <c r="C189" s="28"/>
      <c r="D189" s="24"/>
      <c r="E189" s="25"/>
      <c r="F189" s="28"/>
      <c r="G189" s="25"/>
      <c r="H189" s="25"/>
    </row>
    <row r="190" spans="1:8" ht="12">
      <c r="A190" s="28"/>
      <c r="B190" s="28"/>
      <c r="C190" s="25"/>
      <c r="D190" s="24"/>
      <c r="E190" s="25"/>
      <c r="F190" s="25"/>
      <c r="G190" s="25"/>
      <c r="H190" s="25"/>
    </row>
    <row r="191" spans="1:8" ht="12">
      <c r="A191" s="28"/>
      <c r="B191" s="28"/>
      <c r="C191" s="28"/>
      <c r="D191" s="24"/>
      <c r="E191" s="9"/>
      <c r="G191" s="25"/>
      <c r="H191" s="25"/>
    </row>
    <row r="192" ht="12">
      <c r="B192" s="28"/>
    </row>
    <row r="193" spans="2:8" ht="12.75">
      <c r="B193" s="26"/>
      <c r="C193" s="25"/>
      <c r="D193" s="24"/>
      <c r="E193" s="25"/>
      <c r="F193" s="25"/>
      <c r="G193" s="25"/>
      <c r="H193" s="25"/>
    </row>
    <row r="194" spans="1:8" ht="12">
      <c r="A194" s="28"/>
      <c r="B194" s="8"/>
      <c r="C194" s="28"/>
      <c r="D194" s="24"/>
      <c r="E194" s="25"/>
      <c r="F194" s="25"/>
      <c r="G194" s="25"/>
      <c r="H194" s="25"/>
    </row>
    <row r="195" spans="1:8" ht="12">
      <c r="A195" s="28"/>
      <c r="B195" s="28"/>
      <c r="C195" s="25"/>
      <c r="D195" s="24"/>
      <c r="E195" s="28"/>
      <c r="F195" s="28"/>
      <c r="G195" s="25"/>
      <c r="H195" s="25"/>
    </row>
    <row r="196" spans="1:8" ht="12">
      <c r="A196" s="28"/>
      <c r="B196" s="28"/>
      <c r="C196" s="25"/>
      <c r="D196" s="24"/>
      <c r="E196" s="28"/>
      <c r="F196" s="28"/>
      <c r="G196" s="25"/>
      <c r="H196" s="25"/>
    </row>
    <row r="197" spans="1:8" ht="12">
      <c r="A197" s="28"/>
      <c r="B197" s="28"/>
      <c r="C197" s="28"/>
      <c r="D197" s="24"/>
      <c r="E197" s="28"/>
      <c r="F197" s="28"/>
      <c r="G197" s="25"/>
      <c r="H197" s="25"/>
    </row>
    <row r="198" spans="1:8" ht="12">
      <c r="A198" s="28"/>
      <c r="B198" s="28"/>
      <c r="C198" s="28"/>
      <c r="D198" s="24"/>
      <c r="E198" s="25"/>
      <c r="F198" s="25"/>
      <c r="G198" s="25"/>
      <c r="H198" s="25"/>
    </row>
    <row r="199" spans="1:8" ht="12">
      <c r="A199" s="28"/>
      <c r="B199" s="28"/>
      <c r="C199" s="28"/>
      <c r="D199" s="24"/>
      <c r="E199" s="25"/>
      <c r="F199" s="25"/>
      <c r="G199" s="25"/>
      <c r="H199" s="25"/>
    </row>
    <row r="200" spans="1:8" ht="12">
      <c r="A200" s="28"/>
      <c r="B200" s="28"/>
      <c r="C200" s="28"/>
      <c r="D200" s="24"/>
      <c r="E200" s="25"/>
      <c r="F200" s="25"/>
      <c r="G200" s="25"/>
      <c r="H200" s="25"/>
    </row>
    <row r="201" spans="1:8" ht="12">
      <c r="A201" s="28"/>
      <c r="B201" s="28"/>
      <c r="C201" s="28"/>
      <c r="D201" s="24"/>
      <c r="E201" s="25"/>
      <c r="F201" s="25"/>
      <c r="G201" s="25"/>
      <c r="H201" s="25"/>
    </row>
    <row r="202" spans="1:8" ht="12">
      <c r="A202" s="28"/>
      <c r="B202" s="28"/>
      <c r="C202" s="28"/>
      <c r="D202" s="24"/>
      <c r="E202" s="25"/>
      <c r="F202" s="25"/>
      <c r="G202" s="25"/>
      <c r="H202" s="25"/>
    </row>
    <row r="203" spans="1:8" ht="12">
      <c r="A203" s="28"/>
      <c r="B203" s="28"/>
      <c r="C203" s="28"/>
      <c r="D203" s="24"/>
      <c r="E203" s="25"/>
      <c r="F203" s="28"/>
      <c r="G203" s="25"/>
      <c r="H203" s="25"/>
    </row>
    <row r="204" spans="1:8" ht="29.25" customHeight="1">
      <c r="A204" s="28"/>
      <c r="B204" s="28"/>
      <c r="C204" s="25"/>
      <c r="D204" s="24"/>
      <c r="E204" s="25"/>
      <c r="F204" s="25"/>
      <c r="G204" s="25"/>
      <c r="H204" s="25"/>
    </row>
    <row r="205" spans="1:8" ht="12">
      <c r="A205" s="28"/>
      <c r="B205" s="28"/>
      <c r="C205" s="28"/>
      <c r="D205" s="24"/>
      <c r="E205" s="25"/>
      <c r="G205" s="25"/>
      <c r="H205" s="25"/>
    </row>
    <row r="206" spans="2:8" ht="12">
      <c r="B206" s="28"/>
      <c r="C206" s="25"/>
      <c r="D206" s="24"/>
      <c r="E206" s="25"/>
      <c r="F206" s="25"/>
      <c r="G206" s="25"/>
      <c r="H206" s="25"/>
    </row>
    <row r="207" spans="1:8" ht="12.75">
      <c r="A207" s="28"/>
      <c r="B207" s="26"/>
      <c r="C207" s="28"/>
      <c r="D207" s="24"/>
      <c r="E207" s="25"/>
      <c r="F207" s="25"/>
      <c r="G207" s="25"/>
      <c r="H207" s="25"/>
    </row>
    <row r="208" spans="1:8" ht="15" customHeight="1">
      <c r="A208" s="28"/>
      <c r="B208" s="28"/>
      <c r="C208" s="28"/>
      <c r="D208" s="24"/>
      <c r="E208" s="25"/>
      <c r="F208" s="25"/>
      <c r="G208" s="25"/>
      <c r="H208" s="25"/>
    </row>
    <row r="209" spans="1:8" ht="15" customHeight="1">
      <c r="A209" s="28"/>
      <c r="B209" s="28"/>
      <c r="C209" s="28"/>
      <c r="D209" s="24"/>
      <c r="E209" s="25"/>
      <c r="F209" s="25"/>
      <c r="G209" s="25"/>
      <c r="H209" s="25"/>
    </row>
    <row r="210" spans="1:8" ht="12">
      <c r="A210" s="28"/>
      <c r="B210" s="28"/>
      <c r="C210" s="28"/>
      <c r="D210" s="24"/>
      <c r="E210" s="25"/>
      <c r="F210" s="25"/>
      <c r="G210" s="25"/>
      <c r="H210" s="25"/>
    </row>
    <row r="211" spans="1:8" ht="12">
      <c r="A211" s="28"/>
      <c r="B211" s="28"/>
      <c r="C211" s="28"/>
      <c r="D211" s="24"/>
      <c r="E211" s="28"/>
      <c r="F211" s="25"/>
      <c r="G211" s="25"/>
      <c r="H211" s="25"/>
    </row>
    <row r="212" spans="1:8" ht="12">
      <c r="A212" s="28"/>
      <c r="B212" s="28"/>
      <c r="C212" s="28"/>
      <c r="D212" s="24"/>
      <c r="E212" s="28"/>
      <c r="F212" s="25"/>
      <c r="G212" s="25"/>
      <c r="H212" s="25"/>
    </row>
    <row r="213" spans="1:8" ht="12">
      <c r="A213" s="28"/>
      <c r="B213" s="28"/>
      <c r="C213" s="25"/>
      <c r="D213" s="24"/>
      <c r="E213" s="28"/>
      <c r="F213" s="28"/>
      <c r="G213" s="25"/>
      <c r="H213" s="25"/>
    </row>
    <row r="214" spans="1:8" ht="12">
      <c r="A214" s="28"/>
      <c r="B214" s="28"/>
      <c r="C214" s="25"/>
      <c r="D214" s="24"/>
      <c r="E214" s="28"/>
      <c r="F214" s="28"/>
      <c r="G214" s="25"/>
      <c r="H214" s="25"/>
    </row>
    <row r="215" spans="1:8" ht="12">
      <c r="A215" s="28"/>
      <c r="B215" s="28"/>
      <c r="C215" s="28"/>
      <c r="D215" s="24"/>
      <c r="E215" s="25"/>
      <c r="F215" s="25"/>
      <c r="G215" s="25"/>
      <c r="H215" s="25"/>
    </row>
    <row r="216" spans="1:8" ht="12">
      <c r="A216" s="28"/>
      <c r="B216" s="28"/>
      <c r="C216" s="28"/>
      <c r="D216" s="24"/>
      <c r="E216" s="25"/>
      <c r="F216" s="25"/>
      <c r="G216" s="25"/>
      <c r="H216" s="25"/>
    </row>
    <row r="217" spans="1:8" ht="12">
      <c r="A217" s="28"/>
      <c r="B217" s="28"/>
      <c r="C217" s="28"/>
      <c r="D217" s="24"/>
      <c r="E217" s="25"/>
      <c r="F217" s="25"/>
      <c r="G217" s="25"/>
      <c r="H217" s="25"/>
    </row>
    <row r="218" spans="1:8" ht="12">
      <c r="A218" s="28"/>
      <c r="B218" s="28"/>
      <c r="C218" s="28"/>
      <c r="D218" s="24"/>
      <c r="E218" s="25"/>
      <c r="F218" s="25"/>
      <c r="G218" s="25"/>
      <c r="H218" s="25"/>
    </row>
    <row r="219" spans="1:8" ht="12">
      <c r="A219" s="28"/>
      <c r="B219" s="28"/>
      <c r="C219" s="28"/>
      <c r="D219" s="24"/>
      <c r="E219" s="25"/>
      <c r="F219" s="25"/>
      <c r="G219" s="25"/>
      <c r="H219" s="25"/>
    </row>
    <row r="220" spans="1:8" ht="12">
      <c r="A220" s="28"/>
      <c r="B220" s="28"/>
      <c r="C220" s="28"/>
      <c r="D220" s="24"/>
      <c r="E220" s="25"/>
      <c r="F220" s="28"/>
      <c r="G220" s="25"/>
      <c r="H220" s="25"/>
    </row>
    <row r="221" spans="1:8" ht="29.25" customHeight="1">
      <c r="A221" s="28"/>
      <c r="B221" s="28"/>
      <c r="C221" s="25"/>
      <c r="D221" s="24"/>
      <c r="E221" s="25"/>
      <c r="F221" s="25"/>
      <c r="G221" s="25"/>
      <c r="H221" s="25"/>
    </row>
    <row r="222" spans="1:8" ht="12">
      <c r="A222" s="28"/>
      <c r="B222" s="28"/>
      <c r="C222" s="28"/>
      <c r="D222" s="24"/>
      <c r="E222" s="25"/>
      <c r="G222" s="25"/>
      <c r="H222" s="25"/>
    </row>
    <row r="223" spans="1:8" ht="12">
      <c r="A223" s="28"/>
      <c r="B223" s="28"/>
      <c r="C223" s="28"/>
      <c r="D223" s="24"/>
      <c r="E223" s="25"/>
      <c r="G223" s="25"/>
      <c r="H223" s="25"/>
    </row>
    <row r="224" spans="1:8" ht="12.75">
      <c r="A224" s="28"/>
      <c r="B224" s="26"/>
      <c r="C224" s="25"/>
      <c r="D224" s="24"/>
      <c r="E224" s="25"/>
      <c r="F224" s="25"/>
      <c r="G224" s="25"/>
      <c r="H224" s="25"/>
    </row>
    <row r="225" spans="1:8" ht="12.75">
      <c r="A225" s="28"/>
      <c r="B225" s="26"/>
      <c r="C225" s="25"/>
      <c r="D225" s="24"/>
      <c r="E225" s="25"/>
      <c r="F225" s="25"/>
      <c r="G225" s="25"/>
      <c r="H225" s="25"/>
    </row>
    <row r="226" spans="1:8" ht="12">
      <c r="A226" s="28"/>
      <c r="B226" s="28"/>
      <c r="C226" s="25"/>
      <c r="D226" s="24"/>
      <c r="E226" s="25"/>
      <c r="F226" s="25"/>
      <c r="G226" s="25"/>
      <c r="H226" s="25"/>
    </row>
    <row r="227" spans="1:8" ht="12">
      <c r="A227" s="28"/>
      <c r="B227" s="29"/>
      <c r="C227" s="25"/>
      <c r="D227" s="24"/>
      <c r="E227" s="25"/>
      <c r="F227" s="25"/>
      <c r="G227" s="25"/>
      <c r="H227" s="25"/>
    </row>
    <row r="228" spans="1:8" ht="12">
      <c r="A228" s="28"/>
      <c r="B228" s="29"/>
      <c r="C228" s="25"/>
      <c r="D228" s="24"/>
      <c r="E228" s="25"/>
      <c r="F228" s="25"/>
      <c r="G228" s="25"/>
      <c r="H228" s="25"/>
    </row>
    <row r="229" spans="1:8" ht="12">
      <c r="A229" s="28"/>
      <c r="B229" s="29"/>
      <c r="C229" s="25"/>
      <c r="D229" s="24"/>
      <c r="E229" s="25"/>
      <c r="F229" s="25"/>
      <c r="G229" s="25"/>
      <c r="H229" s="25"/>
    </row>
    <row r="230" spans="1:8" ht="12">
      <c r="A230" s="28"/>
      <c r="B230" s="29"/>
      <c r="C230" s="25"/>
      <c r="D230" s="24"/>
      <c r="E230" s="25"/>
      <c r="F230" s="25"/>
      <c r="G230" s="25"/>
      <c r="H230" s="25"/>
    </row>
    <row r="231" spans="1:8" ht="12">
      <c r="A231" s="28"/>
      <c r="B231" s="29"/>
      <c r="C231" s="25"/>
      <c r="D231" s="24"/>
      <c r="E231" s="25"/>
      <c r="F231" s="25"/>
      <c r="G231" s="25"/>
      <c r="H231" s="25"/>
    </row>
    <row r="232" spans="1:8" ht="12">
      <c r="A232" s="28"/>
      <c r="B232" s="29"/>
      <c r="C232" s="25"/>
      <c r="D232" s="24"/>
      <c r="E232" s="25"/>
      <c r="F232" s="25"/>
      <c r="G232" s="25"/>
      <c r="H232" s="25"/>
    </row>
    <row r="233" spans="1:8" ht="12">
      <c r="A233" s="28"/>
      <c r="B233" s="29"/>
      <c r="C233" s="25"/>
      <c r="D233" s="24"/>
      <c r="E233" s="25"/>
      <c r="F233" s="25"/>
      <c r="G233" s="25"/>
      <c r="H233" s="25"/>
    </row>
    <row r="234" spans="1:8" ht="12">
      <c r="A234" s="28"/>
      <c r="B234" s="29"/>
      <c r="C234" s="25"/>
      <c r="D234" s="24"/>
      <c r="E234" s="25"/>
      <c r="F234" s="25"/>
      <c r="G234" s="25"/>
      <c r="H234" s="25"/>
    </row>
    <row r="235" spans="1:8" ht="12">
      <c r="A235" s="28"/>
      <c r="B235" s="29"/>
      <c r="C235" s="25"/>
      <c r="D235" s="24"/>
      <c r="E235" s="25"/>
      <c r="F235" s="25"/>
      <c r="G235" s="25"/>
      <c r="H235" s="25"/>
    </row>
    <row r="236" spans="1:8" ht="12">
      <c r="A236" s="28"/>
      <c r="B236" s="29"/>
      <c r="C236" s="25"/>
      <c r="D236" s="24"/>
      <c r="E236" s="25"/>
      <c r="F236" s="25"/>
      <c r="G236" s="25"/>
      <c r="H236" s="25"/>
    </row>
    <row r="237" spans="1:8" ht="12">
      <c r="A237" s="28"/>
      <c r="B237" s="29"/>
      <c r="C237" s="25"/>
      <c r="D237" s="24"/>
      <c r="E237" s="25"/>
      <c r="F237" s="25"/>
      <c r="G237" s="25"/>
      <c r="H237" s="25"/>
    </row>
    <row r="238" spans="1:8" ht="12">
      <c r="A238" s="28"/>
      <c r="B238" s="29"/>
      <c r="C238" s="25"/>
      <c r="D238" s="24"/>
      <c r="E238" s="25"/>
      <c r="F238" s="25"/>
      <c r="G238" s="25"/>
      <c r="H238" s="25"/>
    </row>
    <row r="239" spans="1:8" ht="12">
      <c r="A239" s="28"/>
      <c r="B239" s="29"/>
      <c r="C239" s="25"/>
      <c r="D239" s="24"/>
      <c r="E239" s="25"/>
      <c r="F239" s="25"/>
      <c r="G239" s="25"/>
      <c r="H239" s="25"/>
    </row>
    <row r="240" spans="1:8" ht="12">
      <c r="A240" s="28"/>
      <c r="B240" s="29"/>
      <c r="C240" s="25"/>
      <c r="D240" s="24"/>
      <c r="E240" s="25"/>
      <c r="F240" s="25"/>
      <c r="G240" s="25"/>
      <c r="H240" s="25"/>
    </row>
    <row r="241" spans="1:8" ht="12">
      <c r="A241" s="28"/>
      <c r="B241" s="29"/>
      <c r="C241" s="25"/>
      <c r="D241" s="24"/>
      <c r="E241" s="25"/>
      <c r="F241" s="25"/>
      <c r="G241" s="25"/>
      <c r="H241" s="25"/>
    </row>
    <row r="242" spans="1:8" ht="12">
      <c r="A242" s="28"/>
      <c r="B242" s="29"/>
      <c r="C242" s="25"/>
      <c r="D242" s="24"/>
      <c r="E242" s="25"/>
      <c r="F242" s="25"/>
      <c r="G242" s="25"/>
      <c r="H242" s="25"/>
    </row>
    <row r="243" spans="1:8" ht="12">
      <c r="A243" s="28"/>
      <c r="B243" s="29"/>
      <c r="C243" s="25"/>
      <c r="D243" s="24"/>
      <c r="E243" s="25"/>
      <c r="F243" s="25"/>
      <c r="G243" s="25"/>
      <c r="H243" s="25"/>
    </row>
    <row r="244" spans="1:8" ht="12">
      <c r="A244" s="28"/>
      <c r="B244" s="29"/>
      <c r="C244" s="25"/>
      <c r="D244" s="24"/>
      <c r="E244" s="25"/>
      <c r="F244" s="25"/>
      <c r="G244" s="25"/>
      <c r="H244" s="25"/>
    </row>
    <row r="245" spans="1:8" ht="12">
      <c r="A245" s="28"/>
      <c r="B245" s="29"/>
      <c r="C245" s="25"/>
      <c r="D245" s="24"/>
      <c r="E245" s="25"/>
      <c r="F245" s="25"/>
      <c r="G245" s="25"/>
      <c r="H245" s="25"/>
    </row>
    <row r="246" spans="1:8" ht="12">
      <c r="A246" s="28"/>
      <c r="B246" s="29"/>
      <c r="C246" s="25"/>
      <c r="D246" s="24"/>
      <c r="E246" s="25"/>
      <c r="F246" s="25"/>
      <c r="G246" s="25"/>
      <c r="H246" s="25"/>
    </row>
    <row r="247" spans="1:8" ht="12">
      <c r="A247" s="28"/>
      <c r="B247" s="29"/>
      <c r="C247" s="25"/>
      <c r="D247" s="24"/>
      <c r="E247" s="25"/>
      <c r="F247" s="25"/>
      <c r="G247" s="25"/>
      <c r="H247" s="25"/>
    </row>
    <row r="248" spans="1:8" ht="12">
      <c r="A248" s="28"/>
      <c r="B248" s="29"/>
      <c r="C248" s="25"/>
      <c r="D248" s="24"/>
      <c r="E248" s="25"/>
      <c r="F248" s="25"/>
      <c r="G248" s="25"/>
      <c r="H248" s="25"/>
    </row>
    <row r="249" spans="1:8" ht="12">
      <c r="A249" s="28"/>
      <c r="B249" s="29"/>
      <c r="C249" s="25"/>
      <c r="D249" s="24"/>
      <c r="E249" s="25"/>
      <c r="F249" s="25"/>
      <c r="G249" s="25"/>
      <c r="H249" s="25"/>
    </row>
    <row r="250" spans="1:8" ht="12">
      <c r="A250" s="28"/>
      <c r="B250" s="29"/>
      <c r="C250" s="28"/>
      <c r="D250" s="24"/>
      <c r="E250" s="25"/>
      <c r="G250" s="25"/>
      <c r="H250" s="25"/>
    </row>
    <row r="251" spans="1:8" ht="12">
      <c r="A251" s="28"/>
      <c r="B251" s="29"/>
      <c r="C251" s="25"/>
      <c r="D251" s="24"/>
      <c r="E251" s="25"/>
      <c r="F251" s="25"/>
      <c r="G251" s="25"/>
      <c r="H251" s="25"/>
    </row>
    <row r="252" spans="2:5" ht="12">
      <c r="B252" s="29"/>
      <c r="C252" s="9"/>
      <c r="E252" s="9"/>
    </row>
    <row r="253" spans="2:6" ht="12">
      <c r="B253" s="25"/>
      <c r="C253" s="9"/>
      <c r="E253" s="9"/>
      <c r="F253" s="9"/>
    </row>
    <row r="254" spans="2:5" ht="12">
      <c r="B254" s="30"/>
      <c r="C254" s="9"/>
      <c r="E254" s="9"/>
    </row>
    <row r="255" spans="1:8" ht="29.25" customHeight="1">
      <c r="A255" s="28"/>
      <c r="B255" s="30"/>
      <c r="C255" s="9"/>
      <c r="E255" s="9"/>
      <c r="F255" s="9"/>
      <c r="G255" s="25"/>
      <c r="H255" s="25"/>
    </row>
    <row r="256" spans="1:8" ht="12.75" thickBot="1">
      <c r="A256" s="28"/>
      <c r="B256" s="30"/>
      <c r="C256" s="28"/>
      <c r="D256" s="24"/>
      <c r="E256" s="25"/>
      <c r="G256" s="25"/>
      <c r="H256" s="25"/>
    </row>
    <row r="257" spans="1:8" ht="13.5" thickBot="1">
      <c r="A257" s="28"/>
      <c r="B257" s="30"/>
      <c r="C257" s="32"/>
      <c r="D257" s="33"/>
      <c r="E257" s="34"/>
      <c r="F257" s="35"/>
      <c r="G257" s="25"/>
      <c r="H257" s="25"/>
    </row>
    <row r="258" spans="1:8" ht="12.75" thickBot="1">
      <c r="A258" s="28"/>
      <c r="B258" s="25"/>
      <c r="C258" s="28"/>
      <c r="D258" s="24"/>
      <c r="E258" s="25"/>
      <c r="G258" s="25"/>
      <c r="H258" s="25"/>
    </row>
    <row r="259" ht="13.5" thickBot="1">
      <c r="B259" s="31"/>
    </row>
    <row r="260" ht="12">
      <c r="B260" s="25"/>
    </row>
    <row r="1245" ht="12">
      <c r="A1245" s="1"/>
    </row>
  </sheetData>
  <sheetProtection/>
  <printOptions/>
  <pageMargins left="0.7874015748031497" right="0.3937007874015748" top="0.3937007874015748" bottom="0.3937007874015748" header="0.7874015748031497" footer="0.3937007874015748"/>
  <pageSetup horizontalDpi="600" verticalDpi="600" orientation="portrait" paperSize="9" scale="90" r:id="rId1"/>
  <rowBreaks count="2" manualBreakCount="2">
    <brk id="36" max="1" man="1"/>
    <brk id="1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3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4.57421875" style="82" customWidth="1"/>
    <col min="2" max="2" width="45.421875" style="49" customWidth="1"/>
    <col min="3" max="3" width="8.57421875" style="73" customWidth="1"/>
    <col min="4" max="4" width="11.8515625" style="80" customWidth="1"/>
    <col min="5" max="5" width="13.140625" style="74" customWidth="1"/>
    <col min="6" max="6" width="15.00390625" style="74" customWidth="1"/>
    <col min="7" max="7" width="13.140625" style="61" customWidth="1"/>
    <col min="8" max="8" width="15.00390625" style="61" customWidth="1"/>
    <col min="9" max="16384" width="9.140625" style="47" customWidth="1"/>
  </cols>
  <sheetData>
    <row r="1" spans="4:8" ht="11.25">
      <c r="D1" s="74"/>
      <c r="E1" s="212"/>
      <c r="F1" s="212"/>
      <c r="G1" s="211"/>
      <c r="H1" s="211"/>
    </row>
    <row r="2" spans="1:6" ht="11.25">
      <c r="A2" s="82" t="s">
        <v>48</v>
      </c>
      <c r="B2" s="49" t="s">
        <v>6</v>
      </c>
      <c r="C2" s="73" t="s">
        <v>49</v>
      </c>
      <c r="D2" s="74" t="s">
        <v>7</v>
      </c>
      <c r="E2" s="74" t="s">
        <v>8</v>
      </c>
      <c r="F2" s="74" t="s">
        <v>9</v>
      </c>
    </row>
    <row r="3" spans="2:4" ht="11.25">
      <c r="B3" s="49" t="s">
        <v>2</v>
      </c>
      <c r="D3" s="74"/>
    </row>
    <row r="4" ht="11.25">
      <c r="D4" s="74"/>
    </row>
    <row r="5" spans="1:4" ht="11.25">
      <c r="A5" s="62" t="s">
        <v>47</v>
      </c>
      <c r="B5" s="50" t="s">
        <v>63</v>
      </c>
      <c r="D5" s="74"/>
    </row>
    <row r="6" spans="1:8" ht="51.75" customHeight="1">
      <c r="A6" s="87" t="s">
        <v>10</v>
      </c>
      <c r="B6" s="88" t="s">
        <v>98</v>
      </c>
      <c r="C6" s="89" t="s">
        <v>26</v>
      </c>
      <c r="D6" s="93">
        <v>1</v>
      </c>
      <c r="E6" s="75"/>
      <c r="F6" s="142">
        <f>D6*E6</f>
        <v>0</v>
      </c>
      <c r="G6" s="47"/>
      <c r="H6" s="47"/>
    </row>
    <row r="7" spans="1:4" ht="11.25">
      <c r="A7" s="62"/>
      <c r="B7" s="50"/>
      <c r="D7" s="74"/>
    </row>
    <row r="8" spans="1:30" s="144" customFormat="1" ht="57">
      <c r="A8" s="137" t="s">
        <v>17</v>
      </c>
      <c r="B8" s="138" t="s">
        <v>106</v>
      </c>
      <c r="C8" s="139" t="s">
        <v>26</v>
      </c>
      <c r="D8" s="140">
        <v>1</v>
      </c>
      <c r="E8" s="141"/>
      <c r="F8" s="142">
        <f>D8*E8</f>
        <v>0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</row>
    <row r="9" spans="1:30" s="144" customFormat="1" ht="11.25">
      <c r="A9" s="137"/>
      <c r="B9" s="138" t="s">
        <v>107</v>
      </c>
      <c r="C9" s="139"/>
      <c r="D9" s="140"/>
      <c r="E9" s="141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28" s="148" customFormat="1" ht="34.5">
      <c r="A10" s="145"/>
      <c r="B10" s="146" t="s">
        <v>105</v>
      </c>
      <c r="C10" s="139"/>
      <c r="D10" s="140"/>
      <c r="E10" s="135"/>
      <c r="F10" s="142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</row>
    <row r="11" spans="1:6" s="133" customFormat="1" ht="22.5">
      <c r="A11" s="129"/>
      <c r="B11" s="149" t="s">
        <v>99</v>
      </c>
      <c r="C11" s="131"/>
      <c r="E11" s="135"/>
      <c r="F11" s="142"/>
    </row>
    <row r="12" spans="1:6" s="151" customFormat="1" ht="45.75">
      <c r="A12" s="208"/>
      <c r="B12" s="204" t="s">
        <v>203</v>
      </c>
      <c r="C12" s="205"/>
      <c r="D12" s="206"/>
      <c r="E12" s="207"/>
      <c r="F12" s="207"/>
    </row>
    <row r="13" spans="1:6" s="151" customFormat="1" ht="11.25">
      <c r="A13" s="150"/>
      <c r="B13" s="149" t="s">
        <v>116</v>
      </c>
      <c r="C13" s="139"/>
      <c r="D13" s="140"/>
      <c r="E13" s="141"/>
      <c r="F13" s="142"/>
    </row>
    <row r="14" spans="1:6" s="151" customFormat="1" ht="11.25">
      <c r="A14" s="150"/>
      <c r="B14" s="149" t="s">
        <v>117</v>
      </c>
      <c r="C14" s="139"/>
      <c r="D14" s="140"/>
      <c r="E14" s="141"/>
      <c r="F14" s="142"/>
    </row>
    <row r="15" spans="1:6" s="151" customFormat="1" ht="11.25">
      <c r="A15" s="150"/>
      <c r="B15" s="149" t="s">
        <v>118</v>
      </c>
      <c r="C15" s="139"/>
      <c r="D15" s="140"/>
      <c r="E15" s="141"/>
      <c r="F15" s="142"/>
    </row>
    <row r="16" spans="1:6" s="151" customFormat="1" ht="11.25">
      <c r="A16" s="150"/>
      <c r="B16" s="149" t="s">
        <v>119</v>
      </c>
      <c r="C16" s="139"/>
      <c r="D16" s="140"/>
      <c r="E16" s="141"/>
      <c r="F16" s="142"/>
    </row>
    <row r="17" spans="1:6" s="151" customFormat="1" ht="11.25">
      <c r="A17" s="150"/>
      <c r="B17" s="149" t="s">
        <v>120</v>
      </c>
      <c r="C17" s="139"/>
      <c r="D17" s="140"/>
      <c r="E17" s="141"/>
      <c r="F17" s="142"/>
    </row>
    <row r="18" spans="1:6" s="133" customFormat="1" ht="11.25">
      <c r="A18" s="150"/>
      <c r="B18" s="149" t="s">
        <v>121</v>
      </c>
      <c r="C18" s="139"/>
      <c r="D18" s="140"/>
      <c r="E18" s="141"/>
      <c r="F18" s="142"/>
    </row>
    <row r="19" spans="1:6" s="151" customFormat="1" ht="11.25">
      <c r="A19" s="129"/>
      <c r="B19" s="149" t="s">
        <v>114</v>
      </c>
      <c r="C19" s="131"/>
      <c r="D19" s="133"/>
      <c r="E19" s="135"/>
      <c r="F19" s="142"/>
    </row>
    <row r="20" spans="1:6" s="151" customFormat="1" ht="11.25">
      <c r="A20" s="150"/>
      <c r="B20" s="149" t="s">
        <v>115</v>
      </c>
      <c r="C20" s="139"/>
      <c r="D20" s="140"/>
      <c r="E20" s="141"/>
      <c r="F20" s="142"/>
    </row>
    <row r="21" spans="1:6" s="151" customFormat="1" ht="11.25">
      <c r="A21" s="150"/>
      <c r="B21" s="149" t="s">
        <v>101</v>
      </c>
      <c r="C21" s="139"/>
      <c r="D21" s="140"/>
      <c r="E21" s="141"/>
      <c r="F21" s="142"/>
    </row>
    <row r="22" spans="1:6" s="151" customFormat="1" ht="11.25">
      <c r="A22" s="150"/>
      <c r="B22" s="152" t="s">
        <v>102</v>
      </c>
      <c r="C22" s="139"/>
      <c r="D22" s="140"/>
      <c r="E22" s="141"/>
      <c r="F22" s="142"/>
    </row>
    <row r="23" spans="1:6" s="151" customFormat="1" ht="11.25">
      <c r="A23" s="150"/>
      <c r="B23" s="149" t="s">
        <v>122</v>
      </c>
      <c r="C23" s="139"/>
      <c r="D23" s="140"/>
      <c r="E23" s="141"/>
      <c r="F23" s="142"/>
    </row>
    <row r="24" spans="1:6" s="151" customFormat="1" ht="11.25">
      <c r="A24" s="150"/>
      <c r="B24" s="149" t="s">
        <v>123</v>
      </c>
      <c r="C24" s="139"/>
      <c r="D24" s="140"/>
      <c r="E24" s="141"/>
      <c r="F24" s="142"/>
    </row>
    <row r="25" spans="1:6" s="151" customFormat="1" ht="11.25">
      <c r="A25" s="150"/>
      <c r="B25" s="149" t="s">
        <v>124</v>
      </c>
      <c r="C25" s="139"/>
      <c r="D25" s="140"/>
      <c r="E25" s="141"/>
      <c r="F25" s="142"/>
    </row>
    <row r="26" spans="1:6" s="151" customFormat="1" ht="11.25">
      <c r="A26" s="150"/>
      <c r="B26" s="149" t="s">
        <v>125</v>
      </c>
      <c r="C26" s="139"/>
      <c r="D26" s="140"/>
      <c r="E26" s="141"/>
      <c r="F26" s="142"/>
    </row>
    <row r="27" spans="1:6" s="133" customFormat="1" ht="22.5">
      <c r="A27" s="150"/>
      <c r="B27" s="153" t="s">
        <v>103</v>
      </c>
      <c r="C27" s="139"/>
      <c r="D27" s="140"/>
      <c r="E27" s="141"/>
      <c r="F27" s="142"/>
    </row>
    <row r="28" spans="1:30" s="144" customFormat="1" ht="45.75">
      <c r="A28" s="129"/>
      <c r="B28" s="154" t="s">
        <v>104</v>
      </c>
      <c r="C28" s="131"/>
      <c r="D28" s="133"/>
      <c r="E28" s="135"/>
      <c r="F28" s="14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</row>
    <row r="29" spans="1:28" s="148" customFormat="1" ht="11.25">
      <c r="A29" s="137"/>
      <c r="B29" s="138" t="s">
        <v>108</v>
      </c>
      <c r="C29" s="139"/>
      <c r="D29" s="140"/>
      <c r="E29" s="141"/>
      <c r="F29" s="142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</row>
    <row r="30" spans="1:6" s="133" customFormat="1" ht="22.5">
      <c r="A30" s="145"/>
      <c r="B30" s="146" t="s">
        <v>109</v>
      </c>
      <c r="C30" s="139"/>
      <c r="D30" s="140"/>
      <c r="E30" s="135"/>
      <c r="F30" s="142"/>
    </row>
    <row r="31" spans="1:6" s="133" customFormat="1" ht="22.5">
      <c r="A31" s="129"/>
      <c r="B31" s="149" t="s">
        <v>99</v>
      </c>
      <c r="C31" s="131"/>
      <c r="E31" s="135"/>
      <c r="F31" s="142"/>
    </row>
    <row r="32" spans="1:6" s="151" customFormat="1" ht="11.25">
      <c r="A32" s="129"/>
      <c r="B32" s="149" t="s">
        <v>100</v>
      </c>
      <c r="C32" s="131"/>
      <c r="D32" s="133"/>
      <c r="E32" s="135"/>
      <c r="F32" s="142"/>
    </row>
    <row r="33" spans="1:6" s="151" customFormat="1" ht="11.25">
      <c r="A33" s="150"/>
      <c r="B33" s="149" t="s">
        <v>110</v>
      </c>
      <c r="C33" s="139"/>
      <c r="D33" s="140"/>
      <c r="E33" s="141"/>
      <c r="F33" s="142"/>
    </row>
    <row r="34" spans="1:6" s="151" customFormat="1" ht="11.25">
      <c r="A34" s="150"/>
      <c r="B34" s="149" t="s">
        <v>111</v>
      </c>
      <c r="C34" s="139"/>
      <c r="D34" s="140"/>
      <c r="E34" s="141"/>
      <c r="F34" s="142"/>
    </row>
    <row r="35" spans="1:6" s="151" customFormat="1" ht="11.25">
      <c r="A35" s="150"/>
      <c r="B35" s="149" t="s">
        <v>112</v>
      </c>
      <c r="C35" s="139"/>
      <c r="D35" s="140"/>
      <c r="E35" s="141"/>
      <c r="F35" s="142"/>
    </row>
    <row r="36" spans="1:6" s="133" customFormat="1" ht="11.25">
      <c r="A36" s="150"/>
      <c r="B36" s="149" t="s">
        <v>113</v>
      </c>
      <c r="C36" s="139"/>
      <c r="D36" s="140"/>
      <c r="E36" s="141"/>
      <c r="F36" s="142"/>
    </row>
    <row r="37" spans="1:8" ht="45.75">
      <c r="A37" s="129"/>
      <c r="B37" s="154" t="s">
        <v>104</v>
      </c>
      <c r="C37" s="131"/>
      <c r="D37" s="133"/>
      <c r="E37" s="135"/>
      <c r="F37" s="142"/>
      <c r="G37" s="95"/>
      <c r="H37" s="95"/>
    </row>
    <row r="38" spans="1:8" ht="11.25">
      <c r="A38" s="62"/>
      <c r="B38" s="48"/>
      <c r="D38" s="128"/>
      <c r="E38" s="121"/>
      <c r="F38" s="142"/>
      <c r="G38" s="56"/>
      <c r="H38" s="59"/>
    </row>
    <row r="39" spans="1:8" ht="11.25">
      <c r="A39" s="83"/>
      <c r="B39" s="213" t="s">
        <v>64</v>
      </c>
      <c r="C39" s="213"/>
      <c r="D39" s="213"/>
      <c r="E39" s="79"/>
      <c r="F39" s="142">
        <f>SUM(F5:F38)</f>
        <v>0</v>
      </c>
      <c r="G39" s="56"/>
      <c r="H39" s="59"/>
    </row>
    <row r="40" spans="1:7" ht="11.25">
      <c r="A40" s="83"/>
      <c r="B40" s="48"/>
      <c r="C40" s="48"/>
      <c r="D40" s="123"/>
      <c r="E40" s="79"/>
      <c r="F40" s="142"/>
      <c r="G40" s="56"/>
    </row>
    <row r="41" spans="1:7" ht="11.25">
      <c r="A41" s="83"/>
      <c r="B41" s="84"/>
      <c r="C41" s="85"/>
      <c r="D41" s="76"/>
      <c r="E41" s="79"/>
      <c r="F41" s="142"/>
      <c r="G41" s="56"/>
    </row>
    <row r="42" spans="1:7" s="133" customFormat="1" ht="11.25">
      <c r="A42" s="81" t="s">
        <v>52</v>
      </c>
      <c r="B42" s="65" t="s">
        <v>51</v>
      </c>
      <c r="C42" s="86"/>
      <c r="D42" s="79"/>
      <c r="E42" s="79"/>
      <c r="F42" s="142"/>
      <c r="G42" s="132"/>
    </row>
    <row r="43" spans="1:8" ht="11.25">
      <c r="A43" s="129"/>
      <c r="B43" s="130"/>
      <c r="C43" s="131"/>
      <c r="D43" s="134"/>
      <c r="E43" s="135"/>
      <c r="F43" s="142"/>
      <c r="G43" s="58"/>
      <c r="H43" s="155"/>
    </row>
    <row r="44" spans="1:8" ht="34.5">
      <c r="A44" s="62" t="s">
        <v>10</v>
      </c>
      <c r="B44" s="50" t="s">
        <v>126</v>
      </c>
      <c r="C44" s="107"/>
      <c r="D44" s="75"/>
      <c r="E44" s="57"/>
      <c r="F44" s="142"/>
      <c r="G44" s="58"/>
      <c r="H44" s="155"/>
    </row>
    <row r="45" spans="1:8" ht="11.25">
      <c r="A45" s="62"/>
      <c r="B45" s="50" t="s">
        <v>127</v>
      </c>
      <c r="C45" s="156" t="s">
        <v>1</v>
      </c>
      <c r="D45" s="203">
        <v>120</v>
      </c>
      <c r="E45" s="135"/>
      <c r="F45" s="142">
        <f aca="true" t="shared" si="0" ref="F45:F50">D45*E45</f>
        <v>0</v>
      </c>
      <c r="G45" s="58"/>
      <c r="H45" s="155"/>
    </row>
    <row r="46" spans="1:8" s="157" customFormat="1" ht="11.25">
      <c r="A46" s="62"/>
      <c r="B46" s="50" t="s">
        <v>20</v>
      </c>
      <c r="C46" s="156" t="s">
        <v>1</v>
      </c>
      <c r="D46" s="203">
        <v>500</v>
      </c>
      <c r="E46" s="135"/>
      <c r="F46" s="142">
        <f t="shared" si="0"/>
        <v>0</v>
      </c>
      <c r="G46" s="58"/>
      <c r="H46" s="155"/>
    </row>
    <row r="47" spans="1:8" s="157" customFormat="1" ht="11.25">
      <c r="A47" s="62"/>
      <c r="B47" s="50" t="s">
        <v>21</v>
      </c>
      <c r="C47" s="156" t="s">
        <v>1</v>
      </c>
      <c r="D47" s="203">
        <v>1000</v>
      </c>
      <c r="E47" s="135"/>
      <c r="F47" s="142">
        <f t="shared" si="0"/>
        <v>0</v>
      </c>
      <c r="G47" s="58"/>
      <c r="H47" s="155"/>
    </row>
    <row r="48" spans="1:8" s="157" customFormat="1" ht="11.25">
      <c r="A48" s="62"/>
      <c r="B48" s="50" t="s">
        <v>32</v>
      </c>
      <c r="C48" s="156" t="s">
        <v>1</v>
      </c>
      <c r="D48" s="203">
        <v>250</v>
      </c>
      <c r="E48" s="135"/>
      <c r="F48" s="142">
        <f t="shared" si="0"/>
        <v>0</v>
      </c>
      <c r="G48" s="58"/>
      <c r="H48" s="155"/>
    </row>
    <row r="49" spans="1:8" s="157" customFormat="1" ht="11.25">
      <c r="A49" s="62"/>
      <c r="B49" s="50" t="s">
        <v>128</v>
      </c>
      <c r="C49" s="156" t="s">
        <v>1</v>
      </c>
      <c r="D49" s="203">
        <v>100</v>
      </c>
      <c r="E49" s="135"/>
      <c r="F49" s="142">
        <f t="shared" si="0"/>
        <v>0</v>
      </c>
      <c r="G49" s="58"/>
      <c r="H49" s="155"/>
    </row>
    <row r="50" spans="1:8" s="157" customFormat="1" ht="11.25">
      <c r="A50" s="62"/>
      <c r="B50" s="50" t="s">
        <v>129</v>
      </c>
      <c r="C50" s="156" t="s">
        <v>1</v>
      </c>
      <c r="D50" s="203">
        <v>60</v>
      </c>
      <c r="E50" s="135"/>
      <c r="F50" s="142">
        <f t="shared" si="0"/>
        <v>0</v>
      </c>
      <c r="G50" s="56"/>
      <c r="H50" s="59"/>
    </row>
    <row r="51" spans="1:8" s="157" customFormat="1" ht="11.25">
      <c r="A51" s="62"/>
      <c r="B51" s="50"/>
      <c r="C51" s="156"/>
      <c r="D51" s="203"/>
      <c r="E51" s="135"/>
      <c r="F51" s="142"/>
      <c r="G51" s="56"/>
      <c r="H51" s="59"/>
    </row>
    <row r="52" spans="1:8" s="157" customFormat="1" ht="34.5">
      <c r="A52" s="208" t="s">
        <v>11</v>
      </c>
      <c r="B52" s="204" t="s">
        <v>204</v>
      </c>
      <c r="C52" s="205"/>
      <c r="D52" s="112"/>
      <c r="E52" s="173"/>
      <c r="F52" s="173"/>
      <c r="G52" s="58"/>
      <c r="H52" s="155"/>
    </row>
    <row r="53" spans="1:8" s="161" customFormat="1" ht="11.25">
      <c r="A53" s="208"/>
      <c r="B53" s="204" t="s">
        <v>205</v>
      </c>
      <c r="C53" s="205" t="s">
        <v>1</v>
      </c>
      <c r="D53" s="209">
        <v>50</v>
      </c>
      <c r="E53" s="135"/>
      <c r="F53" s="210">
        <f>D53*E53</f>
        <v>0</v>
      </c>
      <c r="G53" s="57"/>
      <c r="H53" s="155"/>
    </row>
    <row r="54" spans="1:8" s="161" customFormat="1" ht="34.5">
      <c r="A54" s="208"/>
      <c r="B54" s="204" t="s">
        <v>206</v>
      </c>
      <c r="C54" s="205" t="s">
        <v>1</v>
      </c>
      <c r="D54" s="209">
        <v>33</v>
      </c>
      <c r="E54" s="135"/>
      <c r="F54" s="210">
        <f>D54*E54</f>
        <v>0</v>
      </c>
      <c r="G54" s="57"/>
      <c r="H54" s="155"/>
    </row>
    <row r="55" spans="1:8" s="161" customFormat="1" ht="11.25">
      <c r="A55" s="62"/>
      <c r="B55" s="64"/>
      <c r="C55" s="158"/>
      <c r="D55" s="77"/>
      <c r="E55" s="56"/>
      <c r="F55" s="142"/>
      <c r="G55" s="57"/>
      <c r="H55" s="155"/>
    </row>
    <row r="56" spans="1:8" s="161" customFormat="1" ht="45.75">
      <c r="A56" s="62" t="s">
        <v>12</v>
      </c>
      <c r="B56" s="50" t="s">
        <v>195</v>
      </c>
      <c r="C56" s="156"/>
      <c r="D56" s="75"/>
      <c r="E56" s="57"/>
      <c r="F56" s="142"/>
      <c r="G56" s="57"/>
      <c r="H56" s="155"/>
    </row>
    <row r="57" spans="1:8" s="161" customFormat="1" ht="11.25">
      <c r="A57" s="159"/>
      <c r="B57" s="201" t="s">
        <v>194</v>
      </c>
      <c r="C57" s="156" t="s">
        <v>1</v>
      </c>
      <c r="D57" s="202">
        <v>50</v>
      </c>
      <c r="E57" s="57"/>
      <c r="F57" s="142">
        <f aca="true" t="shared" si="1" ref="F57:F62">E57*D57</f>
        <v>0</v>
      </c>
      <c r="G57" s="57"/>
      <c r="H57" s="155"/>
    </row>
    <row r="58" spans="1:8" s="161" customFormat="1" ht="11.25">
      <c r="A58" s="159"/>
      <c r="B58" s="201" t="s">
        <v>186</v>
      </c>
      <c r="C58" s="156" t="s">
        <v>1</v>
      </c>
      <c r="D58" s="202">
        <v>30</v>
      </c>
      <c r="E58" s="57"/>
      <c r="F58" s="142">
        <f t="shared" si="1"/>
        <v>0</v>
      </c>
      <c r="G58" s="57"/>
      <c r="H58" s="155"/>
    </row>
    <row r="59" spans="1:8" s="161" customFormat="1" ht="11.25">
      <c r="A59" s="159"/>
      <c r="B59" s="201" t="s">
        <v>193</v>
      </c>
      <c r="C59" s="156" t="s">
        <v>1</v>
      </c>
      <c r="D59" s="202">
        <v>50</v>
      </c>
      <c r="E59" s="57"/>
      <c r="F59" s="142">
        <f t="shared" si="1"/>
        <v>0</v>
      </c>
      <c r="G59" s="57"/>
      <c r="H59" s="155"/>
    </row>
    <row r="60" spans="1:8" s="161" customFormat="1" ht="11.25">
      <c r="A60" s="159"/>
      <c r="B60" s="201" t="s">
        <v>187</v>
      </c>
      <c r="C60" s="156" t="s">
        <v>1</v>
      </c>
      <c r="D60" s="202">
        <v>30</v>
      </c>
      <c r="E60" s="57"/>
      <c r="F60" s="142">
        <f t="shared" si="1"/>
        <v>0</v>
      </c>
      <c r="G60" s="57"/>
      <c r="H60" s="155"/>
    </row>
    <row r="61" spans="1:8" s="161" customFormat="1" ht="11.25">
      <c r="A61" s="159"/>
      <c r="B61" s="201" t="s">
        <v>188</v>
      </c>
      <c r="C61" s="156" t="s">
        <v>1</v>
      </c>
      <c r="D61" s="202">
        <v>300</v>
      </c>
      <c r="E61" s="57"/>
      <c r="F61" s="142">
        <f t="shared" si="1"/>
        <v>0</v>
      </c>
      <c r="G61" s="57"/>
      <c r="H61" s="155"/>
    </row>
    <row r="62" spans="1:8" s="161" customFormat="1" ht="11.25">
      <c r="A62" s="159"/>
      <c r="B62" s="201" t="s">
        <v>189</v>
      </c>
      <c r="C62" s="156" t="s">
        <v>1</v>
      </c>
      <c r="D62" s="202">
        <v>40</v>
      </c>
      <c r="E62" s="57"/>
      <c r="F62" s="142">
        <f t="shared" si="1"/>
        <v>0</v>
      </c>
      <c r="G62" s="57"/>
      <c r="H62" s="155"/>
    </row>
    <row r="63" spans="1:8" s="161" customFormat="1" ht="11.25">
      <c r="A63" s="159"/>
      <c r="B63" s="201" t="s">
        <v>190</v>
      </c>
      <c r="C63" s="156" t="s">
        <v>1</v>
      </c>
      <c r="D63" s="202">
        <v>1800</v>
      </c>
      <c r="E63" s="57"/>
      <c r="F63" s="142">
        <f aca="true" t="shared" si="2" ref="F63:F69">E63*D63</f>
        <v>0</v>
      </c>
      <c r="G63" s="57"/>
      <c r="H63" s="155"/>
    </row>
    <row r="64" spans="1:8" s="161" customFormat="1" ht="11.25">
      <c r="A64" s="159"/>
      <c r="B64" s="201" t="s">
        <v>191</v>
      </c>
      <c r="C64" s="156" t="s">
        <v>1</v>
      </c>
      <c r="D64" s="202">
        <v>1000</v>
      </c>
      <c r="E64" s="57"/>
      <c r="F64" s="142">
        <f t="shared" si="2"/>
        <v>0</v>
      </c>
      <c r="G64" s="57"/>
      <c r="H64" s="155"/>
    </row>
    <row r="65" spans="1:8" s="157" customFormat="1" ht="11.25">
      <c r="A65" s="159"/>
      <c r="B65" s="201" t="s">
        <v>192</v>
      </c>
      <c r="C65" s="156" t="s">
        <v>1</v>
      </c>
      <c r="D65" s="202">
        <v>250</v>
      </c>
      <c r="E65" s="57"/>
      <c r="F65" s="142">
        <f>E65*D65</f>
        <v>0</v>
      </c>
      <c r="G65" s="56"/>
      <c r="H65" s="59"/>
    </row>
    <row r="66" spans="1:8" s="157" customFormat="1" ht="11.25">
      <c r="A66" s="159"/>
      <c r="B66" s="201" t="s">
        <v>130</v>
      </c>
      <c r="C66" s="156" t="s">
        <v>1</v>
      </c>
      <c r="D66" s="202">
        <v>30</v>
      </c>
      <c r="E66" s="57"/>
      <c r="F66" s="142">
        <f>E66*D66</f>
        <v>0</v>
      </c>
      <c r="G66" s="58"/>
      <c r="H66" s="155"/>
    </row>
    <row r="67" spans="1:8" s="157" customFormat="1" ht="11.25">
      <c r="A67" s="159"/>
      <c r="B67" s="201" t="s">
        <v>131</v>
      </c>
      <c r="C67" s="156" t="s">
        <v>1</v>
      </c>
      <c r="D67" s="202">
        <v>500</v>
      </c>
      <c r="E67" s="57"/>
      <c r="F67" s="142">
        <f>E67*D67</f>
        <v>0</v>
      </c>
      <c r="G67" s="58"/>
      <c r="H67" s="75"/>
    </row>
    <row r="68" spans="1:8" s="157" customFormat="1" ht="11.25">
      <c r="A68" s="159"/>
      <c r="B68" s="201" t="s">
        <v>132</v>
      </c>
      <c r="C68" s="156" t="s">
        <v>1</v>
      </c>
      <c r="D68" s="202">
        <v>200</v>
      </c>
      <c r="E68" s="57"/>
      <c r="F68" s="142">
        <f t="shared" si="2"/>
        <v>0</v>
      </c>
      <c r="G68" s="58"/>
      <c r="H68" s="75"/>
    </row>
    <row r="69" spans="1:8" s="157" customFormat="1" ht="11.25">
      <c r="A69" s="159"/>
      <c r="B69" s="201" t="s">
        <v>31</v>
      </c>
      <c r="C69" s="156" t="s">
        <v>1</v>
      </c>
      <c r="D69" s="202">
        <v>100</v>
      </c>
      <c r="E69" s="57"/>
      <c r="F69" s="142">
        <f t="shared" si="2"/>
        <v>0</v>
      </c>
      <c r="G69" s="58"/>
      <c r="H69" s="75"/>
    </row>
    <row r="70" spans="1:8" s="157" customFormat="1" ht="11.25">
      <c r="A70" s="62"/>
      <c r="B70" s="63"/>
      <c r="C70" s="158"/>
      <c r="D70" s="77"/>
      <c r="E70" s="56"/>
      <c r="F70" s="142"/>
      <c r="G70" s="58"/>
      <c r="H70" s="75"/>
    </row>
    <row r="71" spans="1:8" s="157" customFormat="1" ht="34.5">
      <c r="A71" s="62" t="s">
        <v>13</v>
      </c>
      <c r="B71" s="48" t="s">
        <v>133</v>
      </c>
      <c r="C71" s="156"/>
      <c r="D71" s="77"/>
      <c r="E71" s="57"/>
      <c r="F71" s="142"/>
      <c r="G71" s="58"/>
      <c r="H71" s="75"/>
    </row>
    <row r="72" spans="1:8" s="157" customFormat="1" ht="11.25">
      <c r="A72" s="62"/>
      <c r="B72" s="50" t="s">
        <v>150</v>
      </c>
      <c r="C72" s="156" t="s">
        <v>18</v>
      </c>
      <c r="D72" s="75">
        <v>13</v>
      </c>
      <c r="E72" s="57"/>
      <c r="F72" s="142">
        <f aca="true" t="shared" si="3" ref="F72:F77">E72*D72</f>
        <v>0</v>
      </c>
      <c r="G72" s="58"/>
      <c r="H72" s="75"/>
    </row>
    <row r="73" spans="1:8" s="157" customFormat="1" ht="11.25">
      <c r="A73" s="62"/>
      <c r="B73" s="50" t="s">
        <v>134</v>
      </c>
      <c r="C73" s="156" t="s">
        <v>18</v>
      </c>
      <c r="D73" s="75">
        <v>13</v>
      </c>
      <c r="E73" s="57"/>
      <c r="F73" s="142">
        <f t="shared" si="3"/>
        <v>0</v>
      </c>
      <c r="G73" s="58"/>
      <c r="H73" s="155"/>
    </row>
    <row r="74" spans="1:7" s="60" customFormat="1" ht="13.5" customHeight="1">
      <c r="A74" s="62"/>
      <c r="B74" s="50" t="s">
        <v>135</v>
      </c>
      <c r="C74" s="156" t="s">
        <v>18</v>
      </c>
      <c r="D74" s="75">
        <v>2</v>
      </c>
      <c r="E74" s="57"/>
      <c r="F74" s="142">
        <f t="shared" si="3"/>
        <v>0</v>
      </c>
      <c r="G74" s="132"/>
    </row>
    <row r="75" spans="1:8" s="60" customFormat="1" ht="11.25">
      <c r="A75" s="62"/>
      <c r="B75" s="50" t="s">
        <v>136</v>
      </c>
      <c r="C75" s="156" t="s">
        <v>18</v>
      </c>
      <c r="D75" s="75">
        <v>84</v>
      </c>
      <c r="E75" s="57"/>
      <c r="F75" s="142">
        <f t="shared" si="3"/>
        <v>0</v>
      </c>
      <c r="G75" s="166"/>
      <c r="H75" s="97"/>
    </row>
    <row r="76" spans="1:7" s="60" customFormat="1" ht="15" customHeight="1">
      <c r="A76" s="62"/>
      <c r="B76" s="50" t="s">
        <v>137</v>
      </c>
      <c r="C76" s="156" t="s">
        <v>18</v>
      </c>
      <c r="D76" s="75">
        <v>2</v>
      </c>
      <c r="E76" s="57"/>
      <c r="F76" s="142">
        <f t="shared" si="3"/>
        <v>0</v>
      </c>
      <c r="G76" s="132"/>
    </row>
    <row r="77" spans="1:8" ht="11.25">
      <c r="A77" s="62"/>
      <c r="B77" s="50" t="s">
        <v>151</v>
      </c>
      <c r="C77" s="156" t="s">
        <v>18</v>
      </c>
      <c r="D77" s="75">
        <v>1</v>
      </c>
      <c r="E77" s="57"/>
      <c r="F77" s="142">
        <f t="shared" si="3"/>
        <v>0</v>
      </c>
      <c r="G77" s="58"/>
      <c r="H77" s="97"/>
    </row>
    <row r="78" spans="1:8" s="157" customFormat="1" ht="11.25">
      <c r="A78" s="62"/>
      <c r="B78" s="63"/>
      <c r="C78" s="158"/>
      <c r="D78" s="77"/>
      <c r="E78" s="162"/>
      <c r="F78" s="142"/>
      <c r="G78" s="58"/>
      <c r="H78" s="169"/>
    </row>
    <row r="79" spans="1:8" s="157" customFormat="1" ht="57">
      <c r="A79" s="163" t="s">
        <v>14</v>
      </c>
      <c r="B79" s="164" t="s">
        <v>152</v>
      </c>
      <c r="C79" s="156" t="s">
        <v>138</v>
      </c>
      <c r="D79" s="75">
        <v>4</v>
      </c>
      <c r="E79" s="57"/>
      <c r="F79" s="142">
        <f>D79*E79</f>
        <v>0</v>
      </c>
      <c r="G79" s="58"/>
      <c r="H79" s="169"/>
    </row>
    <row r="80" spans="1:8" s="157" customFormat="1" ht="11.25">
      <c r="A80" s="163"/>
      <c r="B80" s="164"/>
      <c r="C80" s="156"/>
      <c r="D80" s="75"/>
      <c r="E80" s="57"/>
      <c r="F80" s="142"/>
      <c r="G80" s="58"/>
      <c r="H80" s="169"/>
    </row>
    <row r="81" spans="1:8" s="157" customFormat="1" ht="57">
      <c r="A81" s="163" t="s">
        <v>15</v>
      </c>
      <c r="B81" s="164" t="s">
        <v>149</v>
      </c>
      <c r="C81" s="156" t="s">
        <v>138</v>
      </c>
      <c r="D81" s="75">
        <v>6</v>
      </c>
      <c r="E81" s="57"/>
      <c r="F81" s="142">
        <f>D81*E81</f>
        <v>0</v>
      </c>
      <c r="G81" s="58"/>
      <c r="H81" s="169"/>
    </row>
    <row r="82" spans="1:8" s="157" customFormat="1" ht="11.25">
      <c r="A82" s="94"/>
      <c r="B82" s="63"/>
      <c r="C82" s="99"/>
      <c r="D82" s="96"/>
      <c r="E82" s="106"/>
      <c r="F82" s="142"/>
      <c r="G82" s="58"/>
      <c r="H82" s="169"/>
    </row>
    <row r="83" spans="1:8" s="157" customFormat="1" ht="22.5">
      <c r="A83" s="62" t="s">
        <v>16</v>
      </c>
      <c r="B83" s="167" t="s">
        <v>34</v>
      </c>
      <c r="C83" s="160"/>
      <c r="D83" s="77"/>
      <c r="E83" s="168"/>
      <c r="F83" s="142"/>
      <c r="G83" s="58"/>
      <c r="H83" s="169"/>
    </row>
    <row r="84" spans="1:8" s="157" customFormat="1" ht="22.5">
      <c r="A84" s="62"/>
      <c r="B84" s="170" t="s">
        <v>139</v>
      </c>
      <c r="C84" s="160" t="s">
        <v>26</v>
      </c>
      <c r="D84" s="75">
        <v>1</v>
      </c>
      <c r="E84" s="57"/>
      <c r="F84" s="142">
        <f aca="true" t="shared" si="4" ref="F84:F95">E84*D84</f>
        <v>0</v>
      </c>
      <c r="G84" s="58"/>
      <c r="H84" s="169"/>
    </row>
    <row r="85" spans="1:8" s="157" customFormat="1" ht="22.5">
      <c r="A85" s="62"/>
      <c r="B85" s="170" t="s">
        <v>153</v>
      </c>
      <c r="C85" s="160" t="s">
        <v>26</v>
      </c>
      <c r="D85" s="75">
        <v>3</v>
      </c>
      <c r="E85" s="57"/>
      <c r="F85" s="142">
        <f t="shared" si="4"/>
        <v>0</v>
      </c>
      <c r="G85" s="58"/>
      <c r="H85" s="169"/>
    </row>
    <row r="86" spans="1:8" s="157" customFormat="1" ht="22.5">
      <c r="A86" s="62"/>
      <c r="B86" s="170" t="s">
        <v>140</v>
      </c>
      <c r="C86" s="160" t="s">
        <v>26</v>
      </c>
      <c r="D86" s="75">
        <v>2</v>
      </c>
      <c r="E86" s="57"/>
      <c r="F86" s="142">
        <f t="shared" si="4"/>
        <v>0</v>
      </c>
      <c r="G86" s="58"/>
      <c r="H86" s="169"/>
    </row>
    <row r="87" spans="1:8" s="157" customFormat="1" ht="11.25">
      <c r="A87" s="62"/>
      <c r="B87" s="170" t="s">
        <v>154</v>
      </c>
      <c r="C87" s="160" t="s">
        <v>26</v>
      </c>
      <c r="D87" s="75">
        <v>1</v>
      </c>
      <c r="E87" s="57"/>
      <c r="F87" s="142">
        <f>E87*D87</f>
        <v>0</v>
      </c>
      <c r="G87" s="58"/>
      <c r="H87" s="169"/>
    </row>
    <row r="88" spans="1:8" s="157" customFormat="1" ht="22.5">
      <c r="A88" s="62"/>
      <c r="B88" s="170" t="s">
        <v>141</v>
      </c>
      <c r="C88" s="160" t="s">
        <v>26</v>
      </c>
      <c r="D88" s="75">
        <v>23</v>
      </c>
      <c r="E88" s="57"/>
      <c r="F88" s="142">
        <f t="shared" si="4"/>
        <v>0</v>
      </c>
      <c r="G88" s="58"/>
      <c r="H88" s="169"/>
    </row>
    <row r="89" spans="1:8" s="157" customFormat="1" ht="24.75" customHeight="1">
      <c r="A89" s="62"/>
      <c r="B89" s="170" t="s">
        <v>142</v>
      </c>
      <c r="C89" s="160" t="s">
        <v>18</v>
      </c>
      <c r="D89" s="75">
        <v>15</v>
      </c>
      <c r="E89" s="57"/>
      <c r="F89" s="142">
        <f t="shared" si="4"/>
        <v>0</v>
      </c>
      <c r="G89" s="58"/>
      <c r="H89" s="169"/>
    </row>
    <row r="90" spans="1:8" s="157" customFormat="1" ht="24" customHeight="1">
      <c r="A90" s="62"/>
      <c r="B90" s="170" t="s">
        <v>143</v>
      </c>
      <c r="C90" s="160" t="s">
        <v>18</v>
      </c>
      <c r="D90" s="75">
        <v>28</v>
      </c>
      <c r="E90" s="57"/>
      <c r="F90" s="142">
        <f t="shared" si="4"/>
        <v>0</v>
      </c>
      <c r="G90" s="58"/>
      <c r="H90" s="169"/>
    </row>
    <row r="91" spans="1:8" s="157" customFormat="1" ht="22.5">
      <c r="A91" s="62"/>
      <c r="B91" s="170" t="s">
        <v>144</v>
      </c>
      <c r="C91" s="160" t="s">
        <v>18</v>
      </c>
      <c r="D91" s="75">
        <v>7</v>
      </c>
      <c r="E91" s="57"/>
      <c r="F91" s="142">
        <f t="shared" si="4"/>
        <v>0</v>
      </c>
      <c r="G91" s="100"/>
      <c r="H91" s="165"/>
    </row>
    <row r="92" spans="1:8" s="157" customFormat="1" ht="11.25">
      <c r="A92" s="62"/>
      <c r="B92" s="170" t="s">
        <v>145</v>
      </c>
      <c r="C92" s="160" t="s">
        <v>18</v>
      </c>
      <c r="D92" s="75">
        <v>1</v>
      </c>
      <c r="E92" s="57"/>
      <c r="F92" s="142">
        <f t="shared" si="4"/>
        <v>0</v>
      </c>
      <c r="G92" s="172"/>
      <c r="H92" s="169"/>
    </row>
    <row r="93" spans="1:8" s="157" customFormat="1" ht="22.5">
      <c r="A93" s="62"/>
      <c r="B93" s="170" t="s">
        <v>146</v>
      </c>
      <c r="C93" s="160" t="s">
        <v>18</v>
      </c>
      <c r="D93" s="75">
        <v>22</v>
      </c>
      <c r="E93" s="57"/>
      <c r="F93" s="142">
        <f t="shared" si="4"/>
        <v>0</v>
      </c>
      <c r="G93" s="100"/>
      <c r="H93" s="169"/>
    </row>
    <row r="94" spans="1:8" s="157" customFormat="1" ht="22.5">
      <c r="A94" s="62"/>
      <c r="B94" s="170" t="s">
        <v>147</v>
      </c>
      <c r="C94" s="160" t="s">
        <v>18</v>
      </c>
      <c r="D94" s="75">
        <v>3</v>
      </c>
      <c r="E94" s="57"/>
      <c r="F94" s="142">
        <f t="shared" si="4"/>
        <v>0</v>
      </c>
      <c r="G94" s="172"/>
      <c r="H94" s="169"/>
    </row>
    <row r="95" spans="1:8" s="157" customFormat="1" ht="11.25">
      <c r="A95" s="62"/>
      <c r="B95" s="167" t="s">
        <v>148</v>
      </c>
      <c r="C95" s="160" t="s">
        <v>18</v>
      </c>
      <c r="D95" s="75">
        <v>4</v>
      </c>
      <c r="E95" s="57"/>
      <c r="F95" s="142">
        <f t="shared" si="4"/>
        <v>0</v>
      </c>
      <c r="G95" s="100"/>
      <c r="H95" s="169"/>
    </row>
    <row r="96" spans="1:8" s="157" customFormat="1" ht="11.25">
      <c r="A96" s="62"/>
      <c r="B96" s="63"/>
      <c r="C96" s="158"/>
      <c r="D96" s="77"/>
      <c r="E96" s="171"/>
      <c r="F96" s="142"/>
      <c r="G96" s="172"/>
      <c r="H96" s="169"/>
    </row>
    <row r="97" spans="1:8" s="157" customFormat="1" ht="11.25">
      <c r="A97" s="62" t="s">
        <v>17</v>
      </c>
      <c r="B97" s="53" t="s">
        <v>28</v>
      </c>
      <c r="C97" s="156" t="s">
        <v>26</v>
      </c>
      <c r="D97" s="75">
        <v>1</v>
      </c>
      <c r="E97" s="100"/>
      <c r="F97" s="142">
        <f>D97*E97</f>
        <v>0</v>
      </c>
      <c r="G97" s="172"/>
      <c r="H97" s="169"/>
    </row>
    <row r="98" spans="1:8" ht="11.25">
      <c r="A98" s="62"/>
      <c r="B98" s="50" t="s">
        <v>22</v>
      </c>
      <c r="C98" s="156"/>
      <c r="D98" s="75"/>
      <c r="E98" s="47"/>
      <c r="F98" s="142"/>
      <c r="G98" s="56"/>
      <c r="H98" s="59"/>
    </row>
    <row r="99" spans="1:8" ht="11.25">
      <c r="A99" s="62" t="s">
        <v>68</v>
      </c>
      <c r="B99" s="53" t="s">
        <v>23</v>
      </c>
      <c r="C99" s="156" t="s">
        <v>26</v>
      </c>
      <c r="D99" s="75">
        <v>1</v>
      </c>
      <c r="E99" s="100"/>
      <c r="F99" s="142">
        <f>D99*E99</f>
        <v>0</v>
      </c>
      <c r="G99" s="56"/>
      <c r="H99" s="59"/>
    </row>
    <row r="100" spans="1:7" ht="11.25">
      <c r="A100" s="62"/>
      <c r="B100" s="50" t="s">
        <v>22</v>
      </c>
      <c r="C100" s="156"/>
      <c r="D100" s="75"/>
      <c r="E100" s="47"/>
      <c r="F100" s="142"/>
      <c r="G100" s="111"/>
    </row>
    <row r="101" spans="1:7" ht="11.25">
      <c r="A101" s="62" t="s">
        <v>69</v>
      </c>
      <c r="B101" s="53" t="s">
        <v>35</v>
      </c>
      <c r="C101" s="156" t="s">
        <v>26</v>
      </c>
      <c r="D101" s="75">
        <v>1</v>
      </c>
      <c r="E101" s="100"/>
      <c r="F101" s="142">
        <f>D101*E101</f>
        <v>0</v>
      </c>
      <c r="G101" s="56"/>
    </row>
    <row r="102" spans="1:8" ht="11.25">
      <c r="A102" s="62"/>
      <c r="B102" s="53"/>
      <c r="C102" s="156"/>
      <c r="D102" s="75"/>
      <c r="E102" s="100"/>
      <c r="F102" s="142"/>
      <c r="G102" s="100"/>
      <c r="H102" s="97"/>
    </row>
    <row r="103" spans="1:8" ht="11.25">
      <c r="A103" s="108"/>
      <c r="B103" s="66" t="s">
        <v>54</v>
      </c>
      <c r="C103" s="86"/>
      <c r="D103" s="78"/>
      <c r="E103" s="79"/>
      <c r="F103" s="142">
        <f>SUM(F42:F101)</f>
        <v>0</v>
      </c>
      <c r="G103" s="100"/>
      <c r="H103" s="97"/>
    </row>
    <row r="104" spans="1:8" ht="11.25">
      <c r="A104" s="108"/>
      <c r="B104" s="66"/>
      <c r="C104" s="86"/>
      <c r="D104" s="78"/>
      <c r="E104" s="79"/>
      <c r="F104" s="142"/>
      <c r="G104" s="100"/>
      <c r="H104" s="97"/>
    </row>
    <row r="105" spans="1:8" ht="11.25">
      <c r="A105" s="62"/>
      <c r="B105" s="52"/>
      <c r="C105" s="110"/>
      <c r="D105" s="77"/>
      <c r="E105" s="124"/>
      <c r="F105" s="142"/>
      <c r="G105" s="100"/>
      <c r="H105" s="97"/>
    </row>
    <row r="106" spans="1:8" ht="11.25">
      <c r="A106" s="83" t="s">
        <v>55</v>
      </c>
      <c r="B106" s="65" t="s">
        <v>5</v>
      </c>
      <c r="C106" s="86"/>
      <c r="D106" s="78"/>
      <c r="E106" s="79"/>
      <c r="F106" s="142"/>
      <c r="G106" s="100"/>
      <c r="H106" s="97"/>
    </row>
    <row r="107" spans="1:8" ht="69">
      <c r="A107" s="105" t="s">
        <v>10</v>
      </c>
      <c r="B107" s="55" t="s">
        <v>156</v>
      </c>
      <c r="C107" s="86" t="s">
        <v>18</v>
      </c>
      <c r="D107" s="101">
        <v>5</v>
      </c>
      <c r="E107" s="101"/>
      <c r="F107" s="142">
        <f>D107*E107</f>
        <v>0</v>
      </c>
      <c r="G107" s="100"/>
      <c r="H107" s="97"/>
    </row>
    <row r="108" spans="1:8" ht="12.75" customHeight="1">
      <c r="A108" s="105"/>
      <c r="B108" s="120"/>
      <c r="C108" s="86"/>
      <c r="D108" s="101"/>
      <c r="E108" s="104"/>
      <c r="F108" s="142"/>
      <c r="G108" s="100"/>
      <c r="H108" s="97"/>
    </row>
    <row r="109" spans="1:8" ht="160.5">
      <c r="A109" s="105" t="s">
        <v>11</v>
      </c>
      <c r="B109" s="55" t="s">
        <v>155</v>
      </c>
      <c r="C109" s="86" t="s">
        <v>18</v>
      </c>
      <c r="D109" s="101">
        <v>11</v>
      </c>
      <c r="E109" s="101"/>
      <c r="F109" s="142">
        <f>D109*E109</f>
        <v>0</v>
      </c>
      <c r="G109" s="100"/>
      <c r="H109" s="97"/>
    </row>
    <row r="110" spans="1:8" ht="12.75" customHeight="1">
      <c r="A110" s="105"/>
      <c r="B110" s="120"/>
      <c r="C110" s="86"/>
      <c r="D110" s="101"/>
      <c r="E110" s="104"/>
      <c r="F110" s="142"/>
      <c r="G110" s="100"/>
      <c r="H110" s="97"/>
    </row>
    <row r="111" spans="1:8" ht="160.5">
      <c r="A111" s="105" t="s">
        <v>12</v>
      </c>
      <c r="B111" s="55" t="s">
        <v>157</v>
      </c>
      <c r="C111" s="86" t="s">
        <v>18</v>
      </c>
      <c r="D111" s="101">
        <v>3</v>
      </c>
      <c r="E111" s="101"/>
      <c r="F111" s="142">
        <f>D111*E111</f>
        <v>0</v>
      </c>
      <c r="G111" s="100"/>
      <c r="H111" s="97"/>
    </row>
    <row r="112" spans="1:8" ht="11.25">
      <c r="A112" s="105"/>
      <c r="B112" s="120"/>
      <c r="C112" s="86"/>
      <c r="D112" s="101"/>
      <c r="E112" s="104"/>
      <c r="F112" s="142"/>
      <c r="G112" s="100"/>
      <c r="H112" s="97"/>
    </row>
    <row r="113" spans="1:8" ht="72" customHeight="1">
      <c r="A113" s="105" t="s">
        <v>13</v>
      </c>
      <c r="B113" s="55" t="s">
        <v>158</v>
      </c>
      <c r="C113" s="86" t="s">
        <v>26</v>
      </c>
      <c r="D113" s="101">
        <v>1</v>
      </c>
      <c r="E113" s="101"/>
      <c r="F113" s="142">
        <f>D113*E113</f>
        <v>0</v>
      </c>
      <c r="G113" s="100"/>
      <c r="H113" s="97"/>
    </row>
    <row r="114" spans="1:8" ht="11.25">
      <c r="A114" s="105"/>
      <c r="B114" s="120"/>
      <c r="C114" s="86"/>
      <c r="D114" s="101"/>
      <c r="E114" s="104"/>
      <c r="F114" s="142"/>
      <c r="G114" s="100"/>
      <c r="H114" s="97"/>
    </row>
    <row r="115" spans="1:8" ht="195">
      <c r="A115" s="105" t="s">
        <v>14</v>
      </c>
      <c r="B115" s="55" t="s">
        <v>159</v>
      </c>
      <c r="C115" s="86" t="s">
        <v>18</v>
      </c>
      <c r="D115" s="101">
        <v>18</v>
      </c>
      <c r="E115" s="101"/>
      <c r="F115" s="142">
        <f>D115*E115</f>
        <v>0</v>
      </c>
      <c r="G115" s="100"/>
      <c r="H115" s="97"/>
    </row>
    <row r="116" spans="1:8" ht="11.25">
      <c r="A116" s="105"/>
      <c r="B116" s="120"/>
      <c r="C116" s="86"/>
      <c r="D116" s="101"/>
      <c r="E116" s="104"/>
      <c r="F116" s="142"/>
      <c r="G116" s="100"/>
      <c r="H116" s="97"/>
    </row>
    <row r="117" spans="1:8" ht="172.5">
      <c r="A117" s="105" t="s">
        <v>15</v>
      </c>
      <c r="B117" s="55" t="s">
        <v>160</v>
      </c>
      <c r="C117" s="86" t="s">
        <v>18</v>
      </c>
      <c r="D117" s="101">
        <v>15</v>
      </c>
      <c r="E117" s="101"/>
      <c r="F117" s="142">
        <f>D117*E117</f>
        <v>0</v>
      </c>
      <c r="G117" s="100"/>
      <c r="H117" s="97"/>
    </row>
    <row r="118" spans="1:8" ht="11.25">
      <c r="A118" s="105"/>
      <c r="B118" s="103"/>
      <c r="C118" s="86"/>
      <c r="D118" s="101"/>
      <c r="E118" s="101"/>
      <c r="F118" s="142"/>
      <c r="G118" s="100"/>
      <c r="H118" s="97"/>
    </row>
    <row r="119" spans="1:8" ht="11.25">
      <c r="A119" s="105"/>
      <c r="B119" s="120"/>
      <c r="C119" s="86"/>
      <c r="D119" s="101"/>
      <c r="E119" s="104"/>
      <c r="F119" s="142"/>
      <c r="G119" s="100"/>
      <c r="H119" s="97"/>
    </row>
    <row r="120" spans="1:8" ht="183.75">
      <c r="A120" s="105" t="s">
        <v>16</v>
      </c>
      <c r="B120" s="55" t="s">
        <v>161</v>
      </c>
      <c r="C120" s="86" t="s">
        <v>18</v>
      </c>
      <c r="D120" s="101">
        <v>19</v>
      </c>
      <c r="E120" s="101"/>
      <c r="F120" s="142">
        <f>D120*E120</f>
        <v>0</v>
      </c>
      <c r="G120" s="100"/>
      <c r="H120" s="97"/>
    </row>
    <row r="121" spans="1:8" ht="11.25">
      <c r="A121" s="105"/>
      <c r="B121" s="103"/>
      <c r="C121" s="86"/>
      <c r="D121" s="101"/>
      <c r="E121" s="101"/>
      <c r="F121" s="142"/>
      <c r="G121" s="100"/>
      <c r="H121" s="97"/>
    </row>
    <row r="122" spans="1:8" ht="160.5">
      <c r="A122" s="105" t="s">
        <v>17</v>
      </c>
      <c r="B122" s="48" t="s">
        <v>162</v>
      </c>
      <c r="C122" s="86" t="s">
        <v>18</v>
      </c>
      <c r="D122" s="125">
        <v>16</v>
      </c>
      <c r="E122" s="101"/>
      <c r="F122" s="142">
        <f>D122*E122</f>
        <v>0</v>
      </c>
      <c r="G122" s="100"/>
      <c r="H122" s="97"/>
    </row>
    <row r="123" spans="1:8" ht="11.25">
      <c r="A123" s="105"/>
      <c r="B123" s="103"/>
      <c r="C123" s="86"/>
      <c r="D123" s="125"/>
      <c r="E123" s="104"/>
      <c r="F123" s="142"/>
      <c r="G123" s="100"/>
      <c r="H123" s="97"/>
    </row>
    <row r="124" spans="1:8" s="60" customFormat="1" ht="45.75">
      <c r="A124" s="105" t="s">
        <v>68</v>
      </c>
      <c r="B124" s="55" t="s">
        <v>163</v>
      </c>
      <c r="C124" s="86" t="s">
        <v>18</v>
      </c>
      <c r="D124" s="101">
        <v>1</v>
      </c>
      <c r="E124" s="101"/>
      <c r="F124" s="142">
        <f>D124*E124</f>
        <v>0</v>
      </c>
      <c r="G124" s="112"/>
      <c r="H124" s="97"/>
    </row>
    <row r="125" spans="1:8" ht="11.25">
      <c r="A125" s="105"/>
      <c r="B125" s="120"/>
      <c r="C125" s="86"/>
      <c r="D125" s="101"/>
      <c r="E125" s="104"/>
      <c r="F125" s="142"/>
      <c r="G125" s="100"/>
      <c r="H125" s="97"/>
    </row>
    <row r="126" spans="1:8" s="60" customFormat="1" ht="126">
      <c r="A126" s="105" t="s">
        <v>69</v>
      </c>
      <c r="B126" s="55" t="s">
        <v>164</v>
      </c>
      <c r="C126" s="86" t="s">
        <v>18</v>
      </c>
      <c r="D126" s="101">
        <v>1</v>
      </c>
      <c r="E126" s="101"/>
      <c r="F126" s="142">
        <f>D126*E126</f>
        <v>0</v>
      </c>
      <c r="G126" s="112"/>
      <c r="H126" s="97"/>
    </row>
    <row r="127" spans="1:8" ht="11.25">
      <c r="A127" s="105"/>
      <c r="B127" s="120"/>
      <c r="C127" s="86"/>
      <c r="D127" s="101"/>
      <c r="E127" s="104"/>
      <c r="F127" s="142"/>
      <c r="G127" s="100"/>
      <c r="H127" s="97"/>
    </row>
    <row r="128" spans="1:8" s="60" customFormat="1" ht="91.5">
      <c r="A128" s="105" t="s">
        <v>70</v>
      </c>
      <c r="B128" s="48" t="s">
        <v>196</v>
      </c>
      <c r="C128" s="86" t="s">
        <v>18</v>
      </c>
      <c r="D128" s="125">
        <v>4</v>
      </c>
      <c r="E128" s="101"/>
      <c r="F128" s="142">
        <f>D128*E128</f>
        <v>0</v>
      </c>
      <c r="G128" s="112"/>
      <c r="H128" s="97"/>
    </row>
    <row r="129" spans="1:8" ht="9.75" customHeight="1">
      <c r="A129" s="105"/>
      <c r="B129" s="103"/>
      <c r="C129" s="86"/>
      <c r="D129" s="101"/>
      <c r="E129" s="101"/>
      <c r="F129" s="142"/>
      <c r="G129" s="100"/>
      <c r="H129" s="97"/>
    </row>
    <row r="130" spans="1:8" ht="91.5">
      <c r="A130" s="105" t="s">
        <v>71</v>
      </c>
      <c r="B130" s="48" t="s">
        <v>197</v>
      </c>
      <c r="C130" s="86" t="s">
        <v>18</v>
      </c>
      <c r="D130" s="125">
        <v>1</v>
      </c>
      <c r="E130" s="101"/>
      <c r="F130" s="142">
        <f>D130*E130</f>
        <v>0</v>
      </c>
      <c r="G130" s="100"/>
      <c r="H130" s="97"/>
    </row>
    <row r="131" spans="1:8" ht="11.25">
      <c r="A131" s="105"/>
      <c r="B131" s="103"/>
      <c r="C131" s="86"/>
      <c r="D131" s="101"/>
      <c r="E131" s="101"/>
      <c r="F131" s="142"/>
      <c r="G131" s="100"/>
      <c r="H131" s="97"/>
    </row>
    <row r="132" spans="1:8" ht="91.5">
      <c r="A132" s="105" t="s">
        <v>72</v>
      </c>
      <c r="B132" s="48" t="s">
        <v>198</v>
      </c>
      <c r="C132" s="86" t="s">
        <v>18</v>
      </c>
      <c r="D132" s="125">
        <v>1</v>
      </c>
      <c r="E132" s="101"/>
      <c r="F132" s="142">
        <f>D132*E132</f>
        <v>0</v>
      </c>
      <c r="G132" s="100"/>
      <c r="H132" s="97"/>
    </row>
    <row r="133" spans="1:8" ht="11.25">
      <c r="A133" s="105"/>
      <c r="B133" s="103"/>
      <c r="C133" s="86"/>
      <c r="D133" s="101"/>
      <c r="E133" s="101"/>
      <c r="F133" s="142"/>
      <c r="G133" s="100"/>
      <c r="H133" s="97"/>
    </row>
    <row r="134" spans="1:8" ht="80.25">
      <c r="A134" s="105" t="s">
        <v>73</v>
      </c>
      <c r="B134" s="48" t="s">
        <v>200</v>
      </c>
      <c r="C134" s="86" t="s">
        <v>18</v>
      </c>
      <c r="D134" s="125">
        <v>1</v>
      </c>
      <c r="E134" s="101"/>
      <c r="F134" s="142">
        <f>D134*E134</f>
        <v>0</v>
      </c>
      <c r="G134" s="100"/>
      <c r="H134" s="97"/>
    </row>
    <row r="135" spans="1:8" ht="11.25">
      <c r="A135" s="105"/>
      <c r="B135" s="48"/>
      <c r="C135" s="86"/>
      <c r="D135" s="125"/>
      <c r="E135" s="101"/>
      <c r="F135" s="142"/>
      <c r="G135" s="100"/>
      <c r="H135" s="97"/>
    </row>
    <row r="136" spans="1:8" ht="80.25">
      <c r="A136" s="105" t="s">
        <v>81</v>
      </c>
      <c r="B136" s="48" t="s">
        <v>199</v>
      </c>
      <c r="C136" s="86" t="s">
        <v>18</v>
      </c>
      <c r="D136" s="125">
        <v>3</v>
      </c>
      <c r="E136" s="101"/>
      <c r="F136" s="142">
        <f>D136*E136</f>
        <v>0</v>
      </c>
      <c r="G136" s="100"/>
      <c r="H136" s="97"/>
    </row>
    <row r="137" spans="1:8" ht="11.25">
      <c r="A137" s="105"/>
      <c r="B137" s="48"/>
      <c r="C137" s="86"/>
      <c r="D137" s="125"/>
      <c r="E137" s="101"/>
      <c r="F137" s="142"/>
      <c r="G137" s="57"/>
      <c r="H137" s="97"/>
    </row>
    <row r="138" spans="1:8" ht="80.25">
      <c r="A138" s="105" t="s">
        <v>81</v>
      </c>
      <c r="B138" s="48" t="s">
        <v>201</v>
      </c>
      <c r="C138" s="86" t="s">
        <v>18</v>
      </c>
      <c r="D138" s="125">
        <v>1</v>
      </c>
      <c r="E138" s="101"/>
      <c r="F138" s="142">
        <f>D138*E138</f>
        <v>0</v>
      </c>
      <c r="G138" s="98"/>
      <c r="H138" s="97"/>
    </row>
    <row r="139" spans="1:8" ht="11.25">
      <c r="A139" s="105"/>
      <c r="B139" s="48"/>
      <c r="C139" s="86"/>
      <c r="D139" s="125"/>
      <c r="E139" s="101"/>
      <c r="F139" s="142"/>
      <c r="G139" s="57"/>
      <c r="H139" s="97"/>
    </row>
    <row r="140" spans="1:7" ht="80.25">
      <c r="A140" s="105" t="s">
        <v>83</v>
      </c>
      <c r="B140" s="48" t="s">
        <v>202</v>
      </c>
      <c r="C140" s="86" t="s">
        <v>18</v>
      </c>
      <c r="D140" s="125">
        <v>4</v>
      </c>
      <c r="E140" s="101"/>
      <c r="F140" s="142">
        <f>D140*E140</f>
        <v>0</v>
      </c>
      <c r="G140" s="56"/>
    </row>
    <row r="141" spans="1:8" ht="11.25">
      <c r="A141" s="105"/>
      <c r="B141" s="48"/>
      <c r="C141" s="86"/>
      <c r="D141" s="125"/>
      <c r="E141" s="101"/>
      <c r="F141" s="142"/>
      <c r="G141" s="56"/>
      <c r="H141" s="59"/>
    </row>
    <row r="142" spans="1:7" ht="11.25">
      <c r="A142" s="105" t="s">
        <v>85</v>
      </c>
      <c r="B142" s="53" t="s">
        <v>23</v>
      </c>
      <c r="C142" s="73" t="s">
        <v>27</v>
      </c>
      <c r="D142" s="75">
        <v>1</v>
      </c>
      <c r="E142" s="101"/>
      <c r="F142" s="142">
        <f>D142*E142</f>
        <v>0</v>
      </c>
      <c r="G142" s="56"/>
    </row>
    <row r="143" spans="1:7" ht="11.25">
      <c r="A143" s="94"/>
      <c r="B143" s="50" t="s">
        <v>22</v>
      </c>
      <c r="D143" s="75"/>
      <c r="E143" s="101"/>
      <c r="F143" s="142"/>
      <c r="G143" s="56"/>
    </row>
    <row r="144" spans="1:7" ht="11.25">
      <c r="A144" s="105" t="s">
        <v>87</v>
      </c>
      <c r="B144" s="53" t="s">
        <v>36</v>
      </c>
      <c r="C144" s="73" t="s">
        <v>27</v>
      </c>
      <c r="D144" s="75">
        <v>1</v>
      </c>
      <c r="E144" s="101"/>
      <c r="F144" s="142">
        <f>D144*E144</f>
        <v>0</v>
      </c>
      <c r="G144" s="56"/>
    </row>
    <row r="145" spans="1:7" ht="11.25">
      <c r="A145" s="83"/>
      <c r="B145" s="66"/>
      <c r="C145" s="86"/>
      <c r="D145" s="78"/>
      <c r="E145" s="79"/>
      <c r="F145" s="142"/>
      <c r="G145" s="56"/>
    </row>
    <row r="146" spans="1:7" ht="11.25">
      <c r="A146" s="83"/>
      <c r="B146" s="48" t="s">
        <v>56</v>
      </c>
      <c r="C146" s="86"/>
      <c r="D146" s="78"/>
      <c r="E146" s="79"/>
      <c r="F146" s="142">
        <f>SUM(F109:F144)</f>
        <v>0</v>
      </c>
      <c r="G146" s="56"/>
    </row>
    <row r="147" spans="1:7" ht="11.25">
      <c r="A147" s="108"/>
      <c r="B147" s="109"/>
      <c r="C147" s="86"/>
      <c r="D147" s="78"/>
      <c r="E147" s="79"/>
      <c r="F147" s="142"/>
      <c r="G147" s="56"/>
    </row>
    <row r="148" spans="1:8" s="113" customFormat="1" ht="11.25">
      <c r="A148" s="81"/>
      <c r="B148" s="65"/>
      <c r="C148" s="86"/>
      <c r="D148" s="78"/>
      <c r="E148" s="79"/>
      <c r="F148" s="142"/>
      <c r="G148" s="56"/>
      <c r="H148" s="61"/>
    </row>
    <row r="149" spans="1:7" ht="30" customHeight="1">
      <c r="A149" s="81" t="s">
        <v>57</v>
      </c>
      <c r="B149" s="214" t="s">
        <v>19</v>
      </c>
      <c r="C149" s="214"/>
      <c r="D149" s="214"/>
      <c r="E149" s="79"/>
      <c r="F149" s="142"/>
      <c r="G149" s="56"/>
    </row>
    <row r="150" spans="1:8" s="113" customFormat="1" ht="11.25">
      <c r="A150" s="83"/>
      <c r="B150" s="109"/>
      <c r="C150" s="86"/>
      <c r="D150" s="78"/>
      <c r="E150" s="79"/>
      <c r="F150" s="142"/>
      <c r="G150" s="56"/>
      <c r="H150" s="61"/>
    </row>
    <row r="151" spans="1:7" ht="22.5">
      <c r="A151" s="62" t="s">
        <v>10</v>
      </c>
      <c r="B151" s="54" t="s">
        <v>24</v>
      </c>
      <c r="C151" s="86"/>
      <c r="D151" s="78"/>
      <c r="E151" s="79"/>
      <c r="F151" s="142"/>
      <c r="G151" s="56"/>
    </row>
    <row r="152" spans="1:7" ht="126">
      <c r="A152" s="62"/>
      <c r="B152" s="65" t="s">
        <v>53</v>
      </c>
      <c r="C152" s="86" t="s">
        <v>27</v>
      </c>
      <c r="D152" s="79">
        <v>1</v>
      </c>
      <c r="E152" s="101"/>
      <c r="F152" s="142">
        <f>D152*E152</f>
        <v>0</v>
      </c>
      <c r="G152" s="56"/>
    </row>
    <row r="153" spans="1:8" ht="11.25">
      <c r="A153" s="62"/>
      <c r="B153" s="113"/>
      <c r="C153" s="113"/>
      <c r="D153" s="126"/>
      <c r="E153" s="126"/>
      <c r="F153" s="142"/>
      <c r="G153" s="56"/>
      <c r="H153" s="59"/>
    </row>
    <row r="154" spans="1:8" ht="22.5">
      <c r="A154" s="62" t="s">
        <v>11</v>
      </c>
      <c r="B154" s="54" t="s">
        <v>25</v>
      </c>
      <c r="C154" s="86" t="s">
        <v>27</v>
      </c>
      <c r="D154" s="79">
        <v>1</v>
      </c>
      <c r="E154" s="101"/>
      <c r="F154" s="142">
        <f>D154*E154</f>
        <v>0</v>
      </c>
      <c r="G154" s="56"/>
      <c r="H154" s="59"/>
    </row>
    <row r="155" spans="1:8" ht="11.25">
      <c r="A155" s="62"/>
      <c r="B155" s="114"/>
      <c r="C155" s="113"/>
      <c r="D155" s="126"/>
      <c r="E155" s="126"/>
      <c r="F155" s="142"/>
      <c r="G155" s="56"/>
      <c r="H155" s="59"/>
    </row>
    <row r="156" spans="1:7" ht="34.5">
      <c r="A156" s="62" t="s">
        <v>12</v>
      </c>
      <c r="B156" s="55" t="s">
        <v>67</v>
      </c>
      <c r="C156" s="86" t="s">
        <v>27</v>
      </c>
      <c r="D156" s="79">
        <v>1</v>
      </c>
      <c r="E156" s="101"/>
      <c r="F156" s="142">
        <f>D156*E156</f>
        <v>0</v>
      </c>
      <c r="G156" s="56"/>
    </row>
    <row r="157" spans="1:7" ht="11.25">
      <c r="A157" s="83"/>
      <c r="B157" s="115"/>
      <c r="C157" s="86"/>
      <c r="D157" s="78"/>
      <c r="E157" s="79"/>
      <c r="F157" s="142"/>
      <c r="G157" s="56"/>
    </row>
    <row r="158" spans="1:6" s="133" customFormat="1" ht="11.25">
      <c r="A158" s="108"/>
      <c r="B158" s="66" t="s">
        <v>58</v>
      </c>
      <c r="C158" s="86"/>
      <c r="D158" s="78"/>
      <c r="E158" s="79"/>
      <c r="F158" s="142">
        <f>SUM(F151:F156)</f>
        <v>0</v>
      </c>
    </row>
    <row r="159" spans="1:6" s="133" customFormat="1" ht="11.25">
      <c r="A159" s="108"/>
      <c r="B159" s="66"/>
      <c r="C159" s="86"/>
      <c r="D159" s="78"/>
      <c r="E159" s="79"/>
      <c r="F159" s="142"/>
    </row>
    <row r="160" spans="1:6" s="133" customFormat="1" ht="11.25">
      <c r="A160" s="108"/>
      <c r="B160" s="66"/>
      <c r="C160" s="86"/>
      <c r="D160" s="78"/>
      <c r="E160" s="79"/>
      <c r="F160" s="142"/>
    </row>
    <row r="161" spans="1:6" s="133" customFormat="1" ht="11.25">
      <c r="A161" s="83" t="s">
        <v>59</v>
      </c>
      <c r="B161" s="65" t="s">
        <v>62</v>
      </c>
      <c r="C161" s="116"/>
      <c r="D161" s="78"/>
      <c r="E161" s="78"/>
      <c r="F161" s="142"/>
    </row>
    <row r="162" spans="1:6" s="136" customFormat="1" ht="11.25">
      <c r="A162" s="83"/>
      <c r="B162" s="117"/>
      <c r="C162" s="116"/>
      <c r="D162" s="78"/>
      <c r="E162" s="78"/>
      <c r="F162" s="142"/>
    </row>
    <row r="163" spans="1:6" s="136" customFormat="1" ht="34.5">
      <c r="A163" s="129" t="s">
        <v>10</v>
      </c>
      <c r="B163" s="130" t="s">
        <v>76</v>
      </c>
      <c r="C163" s="131"/>
      <c r="D163" s="134"/>
      <c r="E163" s="135"/>
      <c r="F163" s="142"/>
    </row>
    <row r="164" spans="1:6" s="136" customFormat="1" ht="11.25">
      <c r="A164" s="129"/>
      <c r="B164" s="130" t="s">
        <v>165</v>
      </c>
      <c r="C164" s="131" t="s">
        <v>1</v>
      </c>
      <c r="D164" s="134">
        <v>150</v>
      </c>
      <c r="E164" s="135"/>
      <c r="F164" s="142">
        <f>D164*E164</f>
        <v>0</v>
      </c>
    </row>
    <row r="165" spans="1:6" s="133" customFormat="1" ht="11.25">
      <c r="A165" s="129"/>
      <c r="B165" s="130" t="s">
        <v>167</v>
      </c>
      <c r="C165" s="131" t="s">
        <v>1</v>
      </c>
      <c r="D165" s="134">
        <v>150</v>
      </c>
      <c r="E165" s="135"/>
      <c r="F165" s="142">
        <f>D165*E165</f>
        <v>0</v>
      </c>
    </row>
    <row r="166" spans="1:6" s="133" customFormat="1" ht="11.25">
      <c r="A166" s="129"/>
      <c r="B166" s="130"/>
      <c r="C166" s="131"/>
      <c r="D166" s="134"/>
      <c r="E166" s="135"/>
      <c r="F166" s="142"/>
    </row>
    <row r="167" spans="1:6" s="133" customFormat="1" ht="22.5">
      <c r="A167" s="129" t="s">
        <v>11</v>
      </c>
      <c r="B167" s="130" t="s">
        <v>74</v>
      </c>
      <c r="C167" s="131"/>
      <c r="D167" s="134"/>
      <c r="E167" s="135"/>
      <c r="F167" s="142"/>
    </row>
    <row r="168" spans="1:6" s="133" customFormat="1" ht="11.25">
      <c r="A168" s="129"/>
      <c r="B168" s="130" t="s">
        <v>77</v>
      </c>
      <c r="C168" s="131" t="s">
        <v>1</v>
      </c>
      <c r="D168" s="134">
        <v>2700</v>
      </c>
      <c r="E168" s="135"/>
      <c r="F168" s="142">
        <f>D168*E168</f>
        <v>0</v>
      </c>
    </row>
    <row r="169" spans="1:6" s="133" customFormat="1" ht="10.5" customHeight="1">
      <c r="A169" s="129"/>
      <c r="B169" s="130"/>
      <c r="C169" s="131"/>
      <c r="E169" s="135"/>
      <c r="F169" s="142"/>
    </row>
    <row r="170" spans="1:6" s="133" customFormat="1" ht="34.5">
      <c r="A170" s="129" t="s">
        <v>12</v>
      </c>
      <c r="B170" s="130" t="s">
        <v>75</v>
      </c>
      <c r="C170" s="131" t="s">
        <v>18</v>
      </c>
      <c r="D170" s="133">
        <v>41</v>
      </c>
      <c r="E170" s="135"/>
      <c r="F170" s="142">
        <f>D170*E170</f>
        <v>0</v>
      </c>
    </row>
    <row r="171" spans="1:6" s="133" customFormat="1" ht="11.25">
      <c r="A171" s="129"/>
      <c r="B171" s="130"/>
      <c r="C171" s="131"/>
      <c r="E171" s="135"/>
      <c r="F171" s="142"/>
    </row>
    <row r="172" spans="1:6" s="133" customFormat="1" ht="22.5">
      <c r="A172" s="129" t="s">
        <v>13</v>
      </c>
      <c r="B172" s="130" t="s">
        <v>166</v>
      </c>
      <c r="C172" s="131" t="s">
        <v>18</v>
      </c>
      <c r="D172" s="133">
        <v>64</v>
      </c>
      <c r="E172" s="135"/>
      <c r="F172" s="142">
        <f>D172*E172</f>
        <v>0</v>
      </c>
    </row>
    <row r="173" spans="1:6" s="133" customFormat="1" ht="11.25">
      <c r="A173" s="129"/>
      <c r="B173" s="130"/>
      <c r="C173" s="131"/>
      <c r="E173" s="135"/>
      <c r="F173" s="142"/>
    </row>
    <row r="174" spans="1:6" s="133" customFormat="1" ht="45.75">
      <c r="A174" s="129" t="s">
        <v>14</v>
      </c>
      <c r="B174" s="130" t="s">
        <v>168</v>
      </c>
      <c r="C174" s="131" t="s">
        <v>26</v>
      </c>
      <c r="D174" s="133">
        <v>1</v>
      </c>
      <c r="E174" s="135"/>
      <c r="F174" s="142">
        <f>D174*E174</f>
        <v>0</v>
      </c>
    </row>
    <row r="175" spans="1:6" s="133" customFormat="1" ht="11.25">
      <c r="A175" s="129"/>
      <c r="B175" s="130" t="s">
        <v>78</v>
      </c>
      <c r="C175" s="131"/>
      <c r="E175" s="135"/>
      <c r="F175" s="142"/>
    </row>
    <row r="176" spans="1:6" s="133" customFormat="1" ht="22.5">
      <c r="A176" s="129" t="s">
        <v>15</v>
      </c>
      <c r="B176" s="130" t="s">
        <v>80</v>
      </c>
      <c r="C176" s="131"/>
      <c r="E176" s="135"/>
      <c r="F176" s="142"/>
    </row>
    <row r="177" spans="1:6" s="133" customFormat="1" ht="11.25">
      <c r="A177" s="129"/>
      <c r="B177" s="130" t="s">
        <v>79</v>
      </c>
      <c r="C177" s="131" t="s">
        <v>18</v>
      </c>
      <c r="D177" s="133">
        <v>80</v>
      </c>
      <c r="E177" s="135"/>
      <c r="F177" s="142">
        <f>D177*E177</f>
        <v>0</v>
      </c>
    </row>
    <row r="178" spans="1:6" s="133" customFormat="1" ht="11.25">
      <c r="A178" s="129"/>
      <c r="B178" s="130" t="s">
        <v>96</v>
      </c>
      <c r="C178" s="131" t="s">
        <v>18</v>
      </c>
      <c r="D178" s="133">
        <v>20</v>
      </c>
      <c r="E178" s="135"/>
      <c r="F178" s="142">
        <f>D178*E178</f>
        <v>0</v>
      </c>
    </row>
    <row r="179" spans="1:6" s="133" customFormat="1" ht="11.25">
      <c r="A179" s="129"/>
      <c r="B179" s="130"/>
      <c r="C179" s="131"/>
      <c r="E179" s="135"/>
      <c r="F179" s="142"/>
    </row>
    <row r="180" spans="1:6" s="133" customFormat="1" ht="22.5">
      <c r="A180" s="129" t="s">
        <v>16</v>
      </c>
      <c r="B180" s="130" t="s">
        <v>82</v>
      </c>
      <c r="C180" s="131" t="s">
        <v>18</v>
      </c>
      <c r="D180" s="133">
        <v>103</v>
      </c>
      <c r="E180" s="135"/>
      <c r="F180" s="142">
        <f>D180*E180</f>
        <v>0</v>
      </c>
    </row>
    <row r="181" spans="1:6" s="133" customFormat="1" ht="11.25">
      <c r="A181" s="129"/>
      <c r="B181" s="130"/>
      <c r="C181" s="131"/>
      <c r="E181" s="135"/>
      <c r="F181" s="142"/>
    </row>
    <row r="182" spans="1:6" s="133" customFormat="1" ht="11.25">
      <c r="A182" s="129" t="s">
        <v>17</v>
      </c>
      <c r="B182" s="130" t="s">
        <v>84</v>
      </c>
      <c r="C182" s="131" t="s">
        <v>26</v>
      </c>
      <c r="D182" s="133">
        <v>1</v>
      </c>
      <c r="E182" s="135"/>
      <c r="F182" s="142">
        <f>D182*E182</f>
        <v>0</v>
      </c>
    </row>
    <row r="183" spans="1:6" s="133" customFormat="1" ht="11.25">
      <c r="A183" s="129"/>
      <c r="B183" s="130"/>
      <c r="C183" s="131"/>
      <c r="E183" s="135"/>
      <c r="F183" s="142"/>
    </row>
    <row r="184" spans="1:6" s="133" customFormat="1" ht="22.5">
      <c r="A184" s="129" t="s">
        <v>68</v>
      </c>
      <c r="B184" s="130" t="s">
        <v>86</v>
      </c>
      <c r="C184" s="131" t="s">
        <v>26</v>
      </c>
      <c r="D184" s="133">
        <v>1</v>
      </c>
      <c r="E184" s="135"/>
      <c r="F184" s="142">
        <f>D184*E184</f>
        <v>0</v>
      </c>
    </row>
    <row r="185" spans="1:6" s="133" customFormat="1" ht="11.25">
      <c r="A185" s="129"/>
      <c r="B185" s="130"/>
      <c r="C185" s="131"/>
      <c r="E185" s="135"/>
      <c r="F185" s="142"/>
    </row>
    <row r="186" spans="1:6" s="133" customFormat="1" ht="22.5">
      <c r="A186" s="129" t="s">
        <v>69</v>
      </c>
      <c r="B186" s="130" t="s">
        <v>88</v>
      </c>
      <c r="C186" s="131" t="s">
        <v>18</v>
      </c>
      <c r="D186" s="133">
        <v>155</v>
      </c>
      <c r="E186" s="135"/>
      <c r="F186" s="142">
        <f>D186*E186</f>
        <v>0</v>
      </c>
    </row>
    <row r="187" spans="1:6" s="133" customFormat="1" ht="11.25">
      <c r="A187" s="129"/>
      <c r="B187" s="130"/>
      <c r="C187" s="131"/>
      <c r="E187" s="135"/>
      <c r="F187" s="142"/>
    </row>
    <row r="188" spans="1:6" s="133" customFormat="1" ht="11.25">
      <c r="A188" s="129" t="s">
        <v>70</v>
      </c>
      <c r="B188" s="130" t="s">
        <v>89</v>
      </c>
      <c r="C188" s="131"/>
      <c r="E188" s="173"/>
      <c r="F188" s="142"/>
    </row>
    <row r="189" spans="1:6" s="133" customFormat="1" ht="11.25">
      <c r="A189" s="129"/>
      <c r="B189" s="130" t="s">
        <v>90</v>
      </c>
      <c r="C189" s="131"/>
      <c r="E189" s="173"/>
      <c r="F189" s="142"/>
    </row>
    <row r="190" spans="1:6" s="133" customFormat="1" ht="11.25">
      <c r="A190" s="129"/>
      <c r="B190" s="130" t="s">
        <v>91</v>
      </c>
      <c r="C190" s="131"/>
      <c r="E190" s="173"/>
      <c r="F190" s="142"/>
    </row>
    <row r="191" spans="1:8" ht="11.25">
      <c r="A191" s="129"/>
      <c r="B191" s="130" t="s">
        <v>92</v>
      </c>
      <c r="C191" s="131"/>
      <c r="D191" s="133"/>
      <c r="E191" s="173"/>
      <c r="F191" s="142"/>
      <c r="G191" s="98"/>
      <c r="H191" s="97"/>
    </row>
    <row r="192" spans="1:8" ht="11.25">
      <c r="A192" s="129"/>
      <c r="B192" s="174" t="s">
        <v>93</v>
      </c>
      <c r="C192" s="175"/>
      <c r="D192" s="176"/>
      <c r="E192" s="177"/>
      <c r="F192" s="178"/>
      <c r="G192" s="56"/>
      <c r="H192" s="59"/>
    </row>
    <row r="193" spans="1:8" ht="11.25">
      <c r="A193" s="129"/>
      <c r="B193" s="130" t="s">
        <v>94</v>
      </c>
      <c r="C193" s="131" t="s">
        <v>26</v>
      </c>
      <c r="D193" s="133">
        <v>1</v>
      </c>
      <c r="E193" s="135"/>
      <c r="F193" s="142">
        <f>D193*E193</f>
        <v>0</v>
      </c>
      <c r="G193" s="56"/>
      <c r="H193" s="59"/>
    </row>
    <row r="194" spans="1:8" ht="11.25">
      <c r="A194" s="129"/>
      <c r="B194" s="130"/>
      <c r="C194" s="131"/>
      <c r="D194" s="133"/>
      <c r="E194" s="135"/>
      <c r="F194" s="142"/>
      <c r="G194" s="56"/>
      <c r="H194" s="59"/>
    </row>
    <row r="195" spans="1:8" ht="11.25">
      <c r="A195" s="129" t="s">
        <v>71</v>
      </c>
      <c r="B195" s="130" t="s">
        <v>95</v>
      </c>
      <c r="C195" s="131" t="s">
        <v>26</v>
      </c>
      <c r="D195" s="133">
        <v>1</v>
      </c>
      <c r="E195" s="135"/>
      <c r="F195" s="142">
        <f>D195*E195</f>
        <v>0</v>
      </c>
      <c r="G195" s="100"/>
      <c r="H195" s="95"/>
    </row>
    <row r="196" spans="1:8" ht="11.25">
      <c r="A196" s="105"/>
      <c r="B196" s="66"/>
      <c r="C196" s="127"/>
      <c r="D196" s="106"/>
      <c r="E196" s="106"/>
      <c r="F196" s="142"/>
      <c r="G196" s="100"/>
      <c r="H196" s="165"/>
    </row>
    <row r="197" spans="1:6" s="60" customFormat="1" ht="11.25">
      <c r="A197" s="108"/>
      <c r="B197" s="66" t="s">
        <v>65</v>
      </c>
      <c r="C197" s="86"/>
      <c r="D197" s="78"/>
      <c r="E197" s="79"/>
      <c r="F197" s="142">
        <f>SUM(F163:F195)</f>
        <v>0</v>
      </c>
    </row>
    <row r="198" spans="1:8" ht="11.25">
      <c r="A198" s="108"/>
      <c r="B198" s="66"/>
      <c r="C198" s="86"/>
      <c r="D198" s="78"/>
      <c r="E198" s="79"/>
      <c r="F198" s="142"/>
      <c r="G198" s="184"/>
      <c r="H198" s="97"/>
    </row>
    <row r="199" spans="1:6" s="60" customFormat="1" ht="11.25">
      <c r="A199" s="108"/>
      <c r="B199" s="66"/>
      <c r="C199" s="86"/>
      <c r="D199" s="78"/>
      <c r="E199" s="79"/>
      <c r="F199" s="142"/>
    </row>
    <row r="200" spans="1:8" ht="11.25">
      <c r="A200" s="83" t="s">
        <v>178</v>
      </c>
      <c r="B200" s="65" t="s">
        <v>169</v>
      </c>
      <c r="C200" s="116"/>
      <c r="D200" s="104"/>
      <c r="E200" s="104"/>
      <c r="F200" s="142"/>
      <c r="G200" s="184"/>
      <c r="H200" s="97"/>
    </row>
    <row r="201" spans="1:8" ht="11.25">
      <c r="A201" s="108"/>
      <c r="B201" s="66"/>
      <c r="C201" s="86"/>
      <c r="D201" s="104"/>
      <c r="E201" s="101"/>
      <c r="F201" s="142"/>
      <c r="G201" s="100"/>
      <c r="H201" s="97"/>
    </row>
    <row r="202" spans="1:8" ht="31.5" customHeight="1">
      <c r="A202" s="94" t="s">
        <v>10</v>
      </c>
      <c r="B202" s="88" t="s">
        <v>179</v>
      </c>
      <c r="C202" s="86" t="s">
        <v>18</v>
      </c>
      <c r="D202" s="101">
        <v>1</v>
      </c>
      <c r="E202" s="101"/>
      <c r="F202" s="142">
        <f>D202*E202</f>
        <v>0</v>
      </c>
      <c r="G202" s="184"/>
      <c r="H202" s="97"/>
    </row>
    <row r="203" spans="1:8" ht="11.25">
      <c r="A203" s="179"/>
      <c r="B203" s="180"/>
      <c r="C203" s="181"/>
      <c r="D203" s="182"/>
      <c r="E203" s="183"/>
      <c r="F203" s="142"/>
      <c r="G203" s="100"/>
      <c r="H203" s="97"/>
    </row>
    <row r="204" spans="1:8" s="60" customFormat="1" ht="22.5">
      <c r="A204" s="94" t="s">
        <v>11</v>
      </c>
      <c r="B204" s="88" t="s">
        <v>180</v>
      </c>
      <c r="C204" s="86" t="s">
        <v>18</v>
      </c>
      <c r="D204" s="101">
        <v>1</v>
      </c>
      <c r="E204" s="101"/>
      <c r="F204" s="142">
        <f>D204*E204</f>
        <v>0</v>
      </c>
      <c r="G204" s="98"/>
      <c r="H204" s="97"/>
    </row>
    <row r="205" spans="1:8" ht="11.25">
      <c r="A205" s="179"/>
      <c r="B205" s="180"/>
      <c r="C205" s="181"/>
      <c r="D205" s="182"/>
      <c r="E205" s="183"/>
      <c r="F205" s="142"/>
      <c r="G205" s="100"/>
      <c r="H205" s="165"/>
    </row>
    <row r="206" spans="1:8" ht="11.25">
      <c r="A206" s="179" t="s">
        <v>12</v>
      </c>
      <c r="B206" s="185" t="s">
        <v>170</v>
      </c>
      <c r="C206" s="86" t="s">
        <v>1</v>
      </c>
      <c r="D206" s="101">
        <v>10</v>
      </c>
      <c r="E206" s="101"/>
      <c r="F206" s="142">
        <f>D206*E206</f>
        <v>0</v>
      </c>
      <c r="G206" s="100"/>
      <c r="H206" s="165"/>
    </row>
    <row r="207" spans="1:8" ht="11.25">
      <c r="A207" s="179"/>
      <c r="B207" s="180"/>
      <c r="C207" s="181"/>
      <c r="D207" s="182"/>
      <c r="E207" s="183"/>
      <c r="F207" s="142"/>
      <c r="G207" s="100"/>
      <c r="H207" s="95"/>
    </row>
    <row r="208" spans="1:8" ht="11.25">
      <c r="A208" s="186" t="s">
        <v>13</v>
      </c>
      <c r="B208" s="55" t="s">
        <v>171</v>
      </c>
      <c r="C208" s="86" t="s">
        <v>26</v>
      </c>
      <c r="D208" s="101">
        <v>1</v>
      </c>
      <c r="E208" s="101"/>
      <c r="F208" s="142">
        <f>D208*E208</f>
        <v>0</v>
      </c>
      <c r="G208" s="100"/>
      <c r="H208" s="95"/>
    </row>
    <row r="209" spans="1:8" ht="11.25">
      <c r="A209" s="94"/>
      <c r="B209" s="50"/>
      <c r="C209" s="187"/>
      <c r="D209" s="96"/>
      <c r="E209" s="106"/>
      <c r="F209" s="142"/>
      <c r="G209" s="100"/>
      <c r="H209" s="95"/>
    </row>
    <row r="210" spans="1:8" ht="11.25">
      <c r="A210" s="108"/>
      <c r="B210" s="66" t="s">
        <v>172</v>
      </c>
      <c r="C210" s="86"/>
      <c r="D210" s="104"/>
      <c r="E210" s="101"/>
      <c r="F210" s="142">
        <f>SUM(F202:F208)</f>
        <v>0</v>
      </c>
      <c r="G210" s="190"/>
      <c r="H210" s="47"/>
    </row>
    <row r="211" spans="1:8" ht="11.25">
      <c r="A211" s="108"/>
      <c r="B211" s="66"/>
      <c r="C211" s="86"/>
      <c r="D211" s="104"/>
      <c r="E211" s="101"/>
      <c r="F211" s="142"/>
      <c r="G211" s="192"/>
      <c r="H211" s="47"/>
    </row>
    <row r="212" spans="1:8" ht="12" customHeight="1">
      <c r="A212" s="108"/>
      <c r="B212" s="66"/>
      <c r="C212" s="86"/>
      <c r="D212" s="104"/>
      <c r="E212" s="101"/>
      <c r="F212" s="142"/>
      <c r="G212" s="190"/>
      <c r="H212" s="47"/>
    </row>
    <row r="213" spans="1:8" ht="11.25">
      <c r="A213" s="83" t="s">
        <v>173</v>
      </c>
      <c r="B213" s="65" t="s">
        <v>174</v>
      </c>
      <c r="C213" s="116"/>
      <c r="D213" s="104"/>
      <c r="E213" s="104"/>
      <c r="F213" s="142"/>
      <c r="G213" s="192"/>
      <c r="H213" s="47"/>
    </row>
    <row r="214" spans="1:8" ht="11.25">
      <c r="A214" s="83"/>
      <c r="B214" s="117"/>
      <c r="C214" s="116"/>
      <c r="D214" s="104"/>
      <c r="E214" s="104"/>
      <c r="F214" s="142"/>
      <c r="G214" s="190"/>
      <c r="H214" s="47"/>
    </row>
    <row r="215" spans="1:8" ht="45.75">
      <c r="A215" s="105" t="s">
        <v>10</v>
      </c>
      <c r="B215" s="188" t="s">
        <v>181</v>
      </c>
      <c r="C215" s="108" t="s">
        <v>18</v>
      </c>
      <c r="D215" s="189">
        <v>8</v>
      </c>
      <c r="E215" s="125"/>
      <c r="F215" s="142">
        <f>D215*E215</f>
        <v>0</v>
      </c>
      <c r="G215" s="192"/>
      <c r="H215" s="47"/>
    </row>
    <row r="216" spans="1:8" ht="11.25">
      <c r="A216" s="105"/>
      <c r="B216" s="191"/>
      <c r="D216" s="121"/>
      <c r="E216" s="121"/>
      <c r="F216" s="142"/>
      <c r="G216" s="100"/>
      <c r="H216" s="97"/>
    </row>
    <row r="217" spans="1:8" ht="34.5">
      <c r="A217" s="105" t="s">
        <v>11</v>
      </c>
      <c r="B217" s="188" t="s">
        <v>182</v>
      </c>
      <c r="C217" s="108" t="s">
        <v>18</v>
      </c>
      <c r="D217" s="189">
        <v>1</v>
      </c>
      <c r="E217" s="125"/>
      <c r="F217" s="142">
        <f>D217*E217</f>
        <v>0</v>
      </c>
      <c r="G217" s="184"/>
      <c r="H217" s="97"/>
    </row>
    <row r="218" spans="1:6" s="195" customFormat="1" ht="12">
      <c r="A218" s="105"/>
      <c r="B218" s="191"/>
      <c r="C218" s="73"/>
      <c r="D218" s="121"/>
      <c r="E218" s="121"/>
      <c r="F218" s="142"/>
    </row>
    <row r="219" spans="1:6" s="195" customFormat="1" ht="60" customHeight="1">
      <c r="A219" s="105" t="s">
        <v>12</v>
      </c>
      <c r="B219" s="188" t="s">
        <v>185</v>
      </c>
      <c r="C219" s="108" t="s">
        <v>184</v>
      </c>
      <c r="D219" s="189">
        <v>1</v>
      </c>
      <c r="E219" s="125"/>
      <c r="F219" s="142">
        <f>D219*E219</f>
        <v>0</v>
      </c>
    </row>
    <row r="220" spans="1:6" s="195" customFormat="1" ht="12">
      <c r="A220" s="105"/>
      <c r="B220" s="191"/>
      <c r="C220" s="73"/>
      <c r="D220" s="121"/>
      <c r="E220" s="121"/>
      <c r="F220" s="142"/>
    </row>
    <row r="221" spans="1:8" ht="22.5">
      <c r="A221" s="179" t="s">
        <v>13</v>
      </c>
      <c r="B221" s="185" t="s">
        <v>183</v>
      </c>
      <c r="C221" s="108" t="s">
        <v>1</v>
      </c>
      <c r="D221" s="101">
        <v>100</v>
      </c>
      <c r="E221" s="101"/>
      <c r="F221" s="142">
        <f>D221*E221</f>
        <v>0</v>
      </c>
      <c r="G221" s="100"/>
      <c r="H221" s="95"/>
    </row>
    <row r="222" spans="1:8" ht="11.25">
      <c r="A222" s="179"/>
      <c r="B222" s="180"/>
      <c r="C222" s="181"/>
      <c r="D222" s="182"/>
      <c r="E222" s="183"/>
      <c r="F222" s="142"/>
      <c r="G222" s="100"/>
      <c r="H222" s="165"/>
    </row>
    <row r="223" spans="1:8" ht="22.5">
      <c r="A223" s="179" t="s">
        <v>14</v>
      </c>
      <c r="B223" s="55" t="s">
        <v>175</v>
      </c>
      <c r="C223" s="193" t="s">
        <v>27</v>
      </c>
      <c r="D223" s="189">
        <v>1</v>
      </c>
      <c r="E223" s="194"/>
      <c r="F223" s="142">
        <f>D223*E223</f>
        <v>0</v>
      </c>
      <c r="G223" s="100"/>
      <c r="H223" s="95"/>
    </row>
    <row r="224" spans="1:6" s="60" customFormat="1" ht="11.25">
      <c r="A224" s="196"/>
      <c r="B224" s="197"/>
      <c r="C224" s="198"/>
      <c r="D224" s="198"/>
      <c r="E224" s="199"/>
      <c r="F224" s="142"/>
    </row>
    <row r="225" spans="1:6" s="60" customFormat="1" ht="22.5">
      <c r="A225" s="179" t="s">
        <v>15</v>
      </c>
      <c r="B225" s="55" t="s">
        <v>176</v>
      </c>
      <c r="C225" s="193" t="s">
        <v>27</v>
      </c>
      <c r="D225" s="189">
        <v>1</v>
      </c>
      <c r="E225" s="194"/>
      <c r="F225" s="142">
        <f>D225*E225</f>
        <v>0</v>
      </c>
    </row>
    <row r="226" spans="1:7" ht="11.25">
      <c r="A226" s="83"/>
      <c r="B226" s="200"/>
      <c r="C226" s="116"/>
      <c r="D226" s="104"/>
      <c r="E226" s="101"/>
      <c r="F226" s="142"/>
      <c r="G226" s="56"/>
    </row>
    <row r="227" spans="1:7" ht="11.25">
      <c r="A227" s="108"/>
      <c r="B227" s="66" t="s">
        <v>177</v>
      </c>
      <c r="C227" s="86"/>
      <c r="D227" s="104"/>
      <c r="E227" s="101"/>
      <c r="F227" s="142">
        <f>SUM(F215:F225)</f>
        <v>0</v>
      </c>
      <c r="G227" s="57"/>
    </row>
    <row r="228" spans="1:8" ht="11.25">
      <c r="A228" s="108"/>
      <c r="B228" s="200"/>
      <c r="C228" s="116"/>
      <c r="D228" s="104"/>
      <c r="E228" s="104"/>
      <c r="F228" s="142"/>
      <c r="G228" s="57"/>
      <c r="H228" s="57"/>
    </row>
    <row r="229" spans="2:8" ht="11.25">
      <c r="B229" s="66"/>
      <c r="D229" s="77"/>
      <c r="E229" s="102"/>
      <c r="F229" s="142"/>
      <c r="G229" s="57"/>
      <c r="H229" s="56"/>
    </row>
    <row r="230" spans="2:8" ht="11.25">
      <c r="B230" s="66"/>
      <c r="D230" s="77"/>
      <c r="E230" s="102"/>
      <c r="F230" s="142"/>
      <c r="G230" s="57"/>
      <c r="H230" s="56"/>
    </row>
    <row r="231" spans="1:8" ht="11.25">
      <c r="A231" s="108"/>
      <c r="B231" s="66"/>
      <c r="C231" s="86"/>
      <c r="D231" s="78"/>
      <c r="E231" s="79"/>
      <c r="F231" s="142"/>
      <c r="G231" s="57"/>
      <c r="H231" s="56"/>
    </row>
    <row r="232" spans="1:8" ht="11.25">
      <c r="A232" s="83"/>
      <c r="B232" s="50" t="s">
        <v>30</v>
      </c>
      <c r="C232" s="118"/>
      <c r="D232" s="77"/>
      <c r="E232" s="75"/>
      <c r="F232" s="142"/>
      <c r="G232" s="57"/>
      <c r="H232" s="56"/>
    </row>
    <row r="233" spans="1:8" ht="11.25">
      <c r="A233" s="62"/>
      <c r="B233" s="66"/>
      <c r="C233" s="118"/>
      <c r="D233" s="77"/>
      <c r="E233" s="75"/>
      <c r="F233" s="142"/>
      <c r="G233" s="57"/>
      <c r="H233" s="56"/>
    </row>
    <row r="234" spans="1:8" ht="11.25">
      <c r="A234" s="62" t="s">
        <v>47</v>
      </c>
      <c r="B234" s="50" t="s">
        <v>37</v>
      </c>
      <c r="D234" s="77"/>
      <c r="E234" s="75"/>
      <c r="F234" s="142">
        <f>F39</f>
        <v>0</v>
      </c>
      <c r="G234" s="57"/>
      <c r="H234" s="56"/>
    </row>
    <row r="235" spans="1:8" ht="11.25">
      <c r="A235" s="62"/>
      <c r="B235" s="50"/>
      <c r="D235" s="77"/>
      <c r="E235" s="75"/>
      <c r="F235" s="142"/>
      <c r="G235" s="57"/>
      <c r="H235" s="56"/>
    </row>
    <row r="236" spans="1:8" ht="11.25">
      <c r="A236" s="119" t="s">
        <v>60</v>
      </c>
      <c r="B236" s="107" t="s">
        <v>51</v>
      </c>
      <c r="D236" s="77"/>
      <c r="E236" s="75"/>
      <c r="F236" s="142">
        <f>F103</f>
        <v>0</v>
      </c>
      <c r="G236" s="57"/>
      <c r="H236" s="59"/>
    </row>
    <row r="237" spans="1:8" ht="11.25">
      <c r="A237" s="119"/>
      <c r="B237" s="50"/>
      <c r="D237" s="77"/>
      <c r="E237" s="75"/>
      <c r="F237" s="142"/>
      <c r="G237" s="57"/>
      <c r="H237" s="56"/>
    </row>
    <row r="238" spans="1:8" ht="11.25">
      <c r="A238" s="62" t="s">
        <v>55</v>
      </c>
      <c r="B238" s="50" t="s">
        <v>0</v>
      </c>
      <c r="D238" s="77"/>
      <c r="E238" s="75"/>
      <c r="F238" s="142">
        <f>F146</f>
        <v>0</v>
      </c>
      <c r="G238" s="57"/>
      <c r="H238" s="59"/>
    </row>
    <row r="239" spans="1:8" ht="11.25">
      <c r="A239" s="62"/>
      <c r="B239" s="50"/>
      <c r="D239" s="77"/>
      <c r="E239" s="75"/>
      <c r="F239" s="142"/>
      <c r="G239" s="57"/>
      <c r="H239" s="56"/>
    </row>
    <row r="240" spans="1:8" ht="11.25">
      <c r="A240" s="62" t="s">
        <v>61</v>
      </c>
      <c r="B240" s="107" t="s">
        <v>38</v>
      </c>
      <c r="D240" s="77"/>
      <c r="E240" s="75"/>
      <c r="F240" s="142">
        <f>F158</f>
        <v>0</v>
      </c>
      <c r="G240" s="57"/>
      <c r="H240" s="59"/>
    </row>
    <row r="241" spans="1:8" ht="11.25">
      <c r="A241" s="62"/>
      <c r="B241" s="50"/>
      <c r="D241" s="77"/>
      <c r="E241" s="75"/>
      <c r="F241" s="142"/>
      <c r="G241" s="57"/>
      <c r="H241" s="56"/>
    </row>
    <row r="242" spans="1:8" ht="11.25">
      <c r="A242" s="62" t="s">
        <v>59</v>
      </c>
      <c r="B242" s="107" t="s">
        <v>62</v>
      </c>
      <c r="D242" s="77"/>
      <c r="E242" s="75"/>
      <c r="F242" s="142">
        <f>F197</f>
        <v>0</v>
      </c>
      <c r="G242" s="57"/>
      <c r="H242" s="59"/>
    </row>
    <row r="243" spans="1:8" ht="11.25">
      <c r="A243" s="62"/>
      <c r="B243" s="50"/>
      <c r="D243" s="77"/>
      <c r="E243" s="75"/>
      <c r="F243" s="142"/>
      <c r="G243" s="57"/>
      <c r="H243" s="59"/>
    </row>
    <row r="244" spans="1:7" ht="11.25">
      <c r="A244" s="62" t="s">
        <v>178</v>
      </c>
      <c r="B244" s="107" t="s">
        <v>169</v>
      </c>
      <c r="D244" s="77"/>
      <c r="E244" s="75"/>
      <c r="F244" s="142">
        <f>F210</f>
        <v>0</v>
      </c>
      <c r="G244" s="56"/>
    </row>
    <row r="245" spans="1:7" ht="11.25">
      <c r="A245" s="62"/>
      <c r="B245" s="50"/>
      <c r="D245" s="77"/>
      <c r="E245" s="75"/>
      <c r="F245" s="142"/>
      <c r="G245" s="56"/>
    </row>
    <row r="246" spans="1:7" ht="11.25">
      <c r="A246" s="62" t="s">
        <v>173</v>
      </c>
      <c r="B246" s="107" t="s">
        <v>174</v>
      </c>
      <c r="D246" s="77"/>
      <c r="E246" s="75"/>
      <c r="F246" s="142">
        <f>F227</f>
        <v>0</v>
      </c>
      <c r="G246" s="56"/>
    </row>
    <row r="247" spans="1:7" ht="11.25">
      <c r="A247" s="62"/>
      <c r="B247" s="50"/>
      <c r="D247" s="77"/>
      <c r="E247" s="75"/>
      <c r="F247" s="142"/>
      <c r="G247" s="56"/>
    </row>
    <row r="248" spans="1:7" ht="11.25">
      <c r="A248" s="83"/>
      <c r="B248" s="66" t="s">
        <v>29</v>
      </c>
      <c r="D248" s="77"/>
      <c r="E248" s="75"/>
      <c r="F248" s="142">
        <f>SUM(F232:F243)</f>
        <v>0</v>
      </c>
      <c r="G248" s="56"/>
    </row>
    <row r="249" spans="1:6" ht="11.25">
      <c r="A249" s="108"/>
      <c r="B249" s="66"/>
      <c r="C249" s="86"/>
      <c r="D249" s="78"/>
      <c r="E249" s="79"/>
      <c r="F249" s="142"/>
    </row>
    <row r="250" spans="1:6" ht="11.25">
      <c r="A250" s="108"/>
      <c r="B250" s="66"/>
      <c r="C250" s="86"/>
      <c r="D250" s="78"/>
      <c r="E250" s="79"/>
      <c r="F250" s="142"/>
    </row>
    <row r="251" spans="1:6" ht="11.25">
      <c r="A251" s="108"/>
      <c r="B251" s="66"/>
      <c r="C251" s="86"/>
      <c r="D251" s="78"/>
      <c r="E251" s="79"/>
      <c r="F251" s="142"/>
    </row>
    <row r="252" spans="1:6" ht="11.25">
      <c r="A252" s="108"/>
      <c r="B252" s="66"/>
      <c r="C252" s="86"/>
      <c r="D252" s="78"/>
      <c r="E252" s="79"/>
      <c r="F252" s="142"/>
    </row>
    <row r="253" spans="1:6" ht="11.25">
      <c r="A253" s="108"/>
      <c r="B253" s="66"/>
      <c r="C253" s="86"/>
      <c r="D253" s="78"/>
      <c r="E253" s="79"/>
      <c r="F253" s="122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G1:H1"/>
    <mergeCell ref="E1:F1"/>
    <mergeCell ref="B39:D39"/>
    <mergeCell ref="B149:D149"/>
  </mergeCells>
  <printOptions/>
  <pageMargins left="0.7874015748031497" right="0.3937007874015748" top="1.1811023622047245" bottom="0.5905511811023623" header="0.5905511811023623" footer="0.3937007874015748"/>
  <pageSetup horizontalDpi="600" verticalDpi="600" orientation="portrait" paperSize="9" scale="72" r:id="rId1"/>
  <headerFooter alignWithMargins="0">
    <oddHeader>&amp;LŠESTINE PROJEKT j.d.o.o.&amp;CTROŠKOVNIK
ELEKTROINSTALACIJA&amp;RAKD - UREDI TAHOGRAF, CERTIFIKATI, CALL CENTAR
     Savska cesta 28, Zagreb
06.2023., TD: 162/23</oddHeader>
    <oddFooter>&amp;C&amp;P</oddFooter>
  </headerFooter>
  <rowBreaks count="7" manualBreakCount="7">
    <brk id="40" max="5" man="1"/>
    <brk id="78" max="5" man="1"/>
    <brk id="104" max="5" man="1"/>
    <brk id="119" max="5" man="1"/>
    <brk id="135" max="5" man="1"/>
    <brk id="159" max="5" man="1"/>
    <brk id="1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EL</dc:title>
  <dc:subject/>
  <dc:creator>Računalo</dc:creator>
  <cp:keywords/>
  <dc:description/>
  <cp:lastModifiedBy>Danijel Drlić</cp:lastModifiedBy>
  <cp:lastPrinted>2023-07-10T11:05:43Z</cp:lastPrinted>
  <dcterms:created xsi:type="dcterms:W3CDTF">2001-11-05T10:04:31Z</dcterms:created>
  <dcterms:modified xsi:type="dcterms:W3CDTF">2023-08-18T11:15:20Z</dcterms:modified>
  <cp:category/>
  <cp:version/>
  <cp:contentType/>
  <cp:contentStatus/>
</cp:coreProperties>
</file>